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oeb-my.sharepoint.com/personal/andrzejda_africaeuropefoundation_org/Documents/AEF Partnerships/Research Consortium/"/>
    </mc:Choice>
  </mc:AlternateContent>
  <xr:revisionPtr revIDLastSave="36" documentId="13_ncr:1_{FAED4EEB-7749-5A49-B630-8A1A50B95B02}" xr6:coauthVersionLast="47" xr6:coauthVersionMax="47" xr10:uidLastSave="{873099B7-9A03-46CB-A7E6-B42892B20EF2}"/>
  <bookViews>
    <workbookView xWindow="-98" yWindow="-98" windowWidth="21795" windowHeight="13875" activeTab="1" xr2:uid="{00000000-000D-0000-FFFF-FFFF00000000}"/>
  </bookViews>
  <sheets>
    <sheet name="Guidance" sheetId="3" r:id="rId1"/>
    <sheet name="Financial Budget" sheetId="4" r:id="rId2"/>
  </sheets>
  <definedNames>
    <definedName name="_xlnm.Print_Titles" localSheetId="1">'Financial Budget'!$8:$8</definedName>
    <definedName name="_xlnm.Print_Titles" localSheetId="0">Guidance!#REF!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6" i="4" l="1"/>
  <c r="I57" i="4"/>
  <c r="J57" i="4" s="1"/>
  <c r="K57" i="4" s="1"/>
  <c r="F58" i="4"/>
  <c r="G58" i="4"/>
  <c r="H58" i="4"/>
  <c r="E54" i="4"/>
  <c r="E53" i="4"/>
  <c r="E52" i="4"/>
  <c r="E20" i="4"/>
  <c r="E19" i="4"/>
  <c r="E18" i="4"/>
  <c r="E17" i="4"/>
  <c r="E16" i="4"/>
  <c r="I16" i="4"/>
  <c r="I58" i="4" l="1"/>
  <c r="J58" i="4" s="1"/>
  <c r="I39" i="4"/>
  <c r="J39" i="4" s="1"/>
  <c r="K39" i="4" s="1"/>
  <c r="I19" i="4" l="1"/>
  <c r="J19" i="4" s="1"/>
  <c r="K19" i="4" s="1"/>
  <c r="G55" i="4" l="1"/>
  <c r="F55" i="4"/>
  <c r="I54" i="4"/>
  <c r="J54" i="4" s="1"/>
  <c r="K54" i="4" s="1"/>
  <c r="I53" i="4"/>
  <c r="J53" i="4" s="1"/>
  <c r="K53" i="4" s="1"/>
  <c r="J51" i="4"/>
  <c r="J50" i="4"/>
  <c r="J49" i="4"/>
  <c r="H47" i="4"/>
  <c r="G47" i="4"/>
  <c r="G48" i="4" s="1"/>
  <c r="F47" i="4"/>
  <c r="F48" i="4" s="1"/>
  <c r="I46" i="4"/>
  <c r="J46" i="4" s="1"/>
  <c r="K46" i="4" s="1"/>
  <c r="I45" i="4"/>
  <c r="J45" i="4" s="1"/>
  <c r="K45" i="4" s="1"/>
  <c r="J44" i="4"/>
  <c r="J43" i="4"/>
  <c r="H41" i="4"/>
  <c r="G41" i="4"/>
  <c r="F41" i="4"/>
  <c r="I40" i="4"/>
  <c r="J40" i="4" s="1"/>
  <c r="K40" i="4" s="1"/>
  <c r="I38" i="4"/>
  <c r="J38" i="4" s="1"/>
  <c r="K38" i="4" s="1"/>
  <c r="J37" i="4"/>
  <c r="H36" i="4"/>
  <c r="G36" i="4"/>
  <c r="F36" i="4"/>
  <c r="I35" i="4"/>
  <c r="J35" i="4" s="1"/>
  <c r="K35" i="4" s="1"/>
  <c r="I34" i="4"/>
  <c r="J34" i="4" s="1"/>
  <c r="K34" i="4" s="1"/>
  <c r="I33" i="4"/>
  <c r="J33" i="4" s="1"/>
  <c r="K33" i="4" s="1"/>
  <c r="H31" i="4"/>
  <c r="G31" i="4"/>
  <c r="F31" i="4"/>
  <c r="I30" i="4"/>
  <c r="J30" i="4" s="1"/>
  <c r="K30" i="4" s="1"/>
  <c r="I29" i="4"/>
  <c r="J29" i="4" s="1"/>
  <c r="K29" i="4" s="1"/>
  <c r="I28" i="4"/>
  <c r="J28" i="4" s="1"/>
  <c r="K28" i="4" s="1"/>
  <c r="G26" i="4"/>
  <c r="F26" i="4"/>
  <c r="I25" i="4"/>
  <c r="J25" i="4" s="1"/>
  <c r="K25" i="4" s="1"/>
  <c r="G21" i="4"/>
  <c r="F21" i="4"/>
  <c r="I20" i="4"/>
  <c r="J20" i="4" s="1"/>
  <c r="K20" i="4" s="1"/>
  <c r="I18" i="4"/>
  <c r="J18" i="4" s="1"/>
  <c r="K18" i="4" s="1"/>
  <c r="J16" i="4"/>
  <c r="K16" i="4" s="1"/>
  <c r="F10" i="4"/>
  <c r="G9" i="4"/>
  <c r="F9" i="4"/>
  <c r="G59" i="4" l="1"/>
  <c r="I36" i="4"/>
  <c r="J36" i="4" s="1"/>
  <c r="I47" i="4"/>
  <c r="J47" i="4" s="1"/>
  <c r="F59" i="4"/>
  <c r="H26" i="4"/>
  <c r="I26" i="4" s="1"/>
  <c r="J26" i="4" s="1"/>
  <c r="G42" i="4"/>
  <c r="I24" i="4"/>
  <c r="J24" i="4" s="1"/>
  <c r="K24" i="4" s="1"/>
  <c r="I31" i="4"/>
  <c r="J31" i="4" s="1"/>
  <c r="H21" i="4"/>
  <c r="I21" i="4" s="1"/>
  <c r="J21" i="4" s="1"/>
  <c r="I41" i="4"/>
  <c r="J41" i="4" s="1"/>
  <c r="H55" i="4"/>
  <c r="I55" i="4" s="1"/>
  <c r="B48" i="4"/>
  <c r="E48" i="4"/>
  <c r="F42" i="4"/>
  <c r="I17" i="4"/>
  <c r="J17" i="4" s="1"/>
  <c r="K17" i="4" s="1"/>
  <c r="H48" i="4"/>
  <c r="I52" i="4"/>
  <c r="J52" i="4" s="1"/>
  <c r="K52" i="4" s="1"/>
  <c r="E59" i="4" l="1"/>
  <c r="G60" i="4"/>
  <c r="I48" i="4"/>
  <c r="J48" i="4" s="1"/>
  <c r="F60" i="4"/>
  <c r="F61" i="4" s="1"/>
  <c r="B61" i="4" s="1"/>
  <c r="H59" i="4"/>
  <c r="H42" i="4"/>
  <c r="I42" i="4"/>
  <c r="J55" i="4"/>
  <c r="I59" i="4"/>
  <c r="J59" i="4" s="1"/>
  <c r="B59" i="4" l="1"/>
  <c r="E42" i="4"/>
  <c r="B42" i="4"/>
  <c r="H60" i="4"/>
  <c r="I60" i="4"/>
  <c r="J60" i="4" s="1"/>
  <c r="J42" i="4"/>
  <c r="H61" i="4" l="1"/>
  <c r="J61" i="4" s="1"/>
  <c r="K61" i="4" s="1"/>
</calcChain>
</file>

<file path=xl/sharedStrings.xml><?xml version="1.0" encoding="utf-8"?>
<sst xmlns="http://schemas.openxmlformats.org/spreadsheetml/2006/main" count="147" uniqueCount="114">
  <si>
    <t>Grant number:</t>
  </si>
  <si>
    <t>Total grant period:</t>
  </si>
  <si>
    <t>Report period:</t>
  </si>
  <si>
    <t>F</t>
  </si>
  <si>
    <t>I</t>
  </si>
  <si>
    <t>J</t>
  </si>
  <si>
    <t>K</t>
  </si>
  <si>
    <t>L</t>
  </si>
  <si>
    <t>GRANT REQUEST</t>
  </si>
  <si>
    <t>Personnel Salaries and Wages:</t>
  </si>
  <si>
    <t>Name, Title</t>
  </si>
  <si>
    <t>TOTAL PERSONNEL SALARIES AND WAGES</t>
  </si>
  <si>
    <t>Consulting Fees:</t>
  </si>
  <si>
    <t>TOTAL CONSULTING FEES</t>
  </si>
  <si>
    <t xml:space="preserve">Travel related to the project: </t>
  </si>
  <si>
    <t>Accommodation &amp; Subsistence</t>
  </si>
  <si>
    <t>Other (named)</t>
  </si>
  <si>
    <t>TOTAL TRAVEL</t>
  </si>
  <si>
    <t>DIRECT SUPPORT EXPENSES (max 15%)</t>
  </si>
  <si>
    <t>Other direct support expenses (eg. strategy meetings, executive oversight, organisational development)</t>
  </si>
  <si>
    <t>TOTAL TRAINING, DEVELOPMENT &amp; RELATED  EXPENSES</t>
  </si>
  <si>
    <t>Salaries Of Administrative Personnel</t>
  </si>
  <si>
    <t>Finance staff</t>
  </si>
  <si>
    <t>Other staff</t>
  </si>
  <si>
    <t>TOTAL SALARIES OF ADMINISTRATIVE PERSONNEL</t>
  </si>
  <si>
    <t>TOTAL EXPENSES</t>
  </si>
  <si>
    <t>NET: INCOME - EXPENSES</t>
  </si>
  <si>
    <t>Signature:</t>
  </si>
  <si>
    <t>Date:</t>
  </si>
  <si>
    <t>1) All expenses must be for charitable, public purposes; no funds can be used for private gain.</t>
  </si>
  <si>
    <t>(only fill in when applicable)</t>
  </si>
  <si>
    <t xml:space="preserve">Training, Development and other Expenses supporting the project: </t>
  </si>
  <si>
    <t>Administrator</t>
  </si>
  <si>
    <t>Annual Salary plus benefits</t>
  </si>
  <si>
    <t>H</t>
  </si>
  <si>
    <r>
      <t xml:space="preserve">1) Please complete the </t>
    </r>
    <r>
      <rPr>
        <b/>
        <sz val="14"/>
        <rFont val="Avenir Book"/>
        <family val="2"/>
      </rPr>
      <t>blue cells</t>
    </r>
    <r>
      <rPr>
        <sz val="14"/>
        <rFont val="Avenir Book"/>
        <family val="2"/>
      </rPr>
      <t xml:space="preserve">  if you're preparing a new grant proposal.</t>
    </r>
  </si>
  <si>
    <t>Which cells should I complete?</t>
  </si>
  <si>
    <t xml:space="preserve">      Signature and date.</t>
  </si>
  <si>
    <t>Before submission, please check:</t>
  </si>
  <si>
    <t>Personnel Costs:</t>
  </si>
  <si>
    <t xml:space="preserve">It should not include any costs not directly related to salary or the employment contract, such as overhead or administration costs. </t>
  </si>
  <si>
    <t xml:space="preserve">Personnel/staff costs should be based on the total costs to the employer of employing the individual, including pension and benefits. </t>
  </si>
  <si>
    <t xml:space="preserve">        They might have a broader organisation value and are normally apportioned across funding streams but can be identified as supporting grant implementation.</t>
  </si>
  <si>
    <r>
      <t xml:space="preserve">2) A maximum of </t>
    </r>
    <r>
      <rPr>
        <b/>
        <sz val="14"/>
        <rFont val="Avenir Book"/>
        <family val="2"/>
      </rPr>
      <t xml:space="preserve">15% for Direct Support Expenses.  </t>
    </r>
    <r>
      <rPr>
        <sz val="14"/>
        <rFont val="Avenir Book"/>
        <family val="2"/>
      </rPr>
      <t xml:space="preserve">These are the supporting costs required to achieve the grant and the desired outputs. </t>
    </r>
  </si>
  <si>
    <t xml:space="preserve">      The Cost Categories below are adhered to.</t>
  </si>
  <si>
    <t>Dates:</t>
  </si>
  <si>
    <t>dd/mm/yy to dd/mm/yy</t>
  </si>
  <si>
    <t xml:space="preserve">      Digital signature and date.</t>
  </si>
  <si>
    <r>
      <t xml:space="preserve">3) </t>
    </r>
    <r>
      <rPr>
        <b/>
        <sz val="14"/>
        <rFont val="Avenir Book"/>
        <family val="2"/>
      </rPr>
      <t xml:space="preserve">Signature: </t>
    </r>
    <r>
      <rPr>
        <sz val="14"/>
        <rFont val="Avenir Book"/>
        <family val="2"/>
      </rPr>
      <t>Please use a digital signature, such as a scanned handwritten signature, not a typed one.</t>
    </r>
  </si>
  <si>
    <t>Reporting:</t>
  </si>
  <si>
    <t>% Difference</t>
  </si>
  <si>
    <r>
      <t xml:space="preserve">Planned Spending  </t>
    </r>
    <r>
      <rPr>
        <sz val="12"/>
        <color theme="1"/>
        <rFont val="Avenir Book"/>
        <family val="2"/>
      </rPr>
      <t>from Start Date to end of Report Period</t>
    </r>
  </si>
  <si>
    <r>
      <t xml:space="preserve">Actual Spending </t>
    </r>
    <r>
      <rPr>
        <sz val="12"/>
        <rFont val="Avenir Book"/>
        <family val="2"/>
      </rPr>
      <t xml:space="preserve"> to Date</t>
    </r>
  </si>
  <si>
    <r>
      <t xml:space="preserve">Difference  </t>
    </r>
    <r>
      <rPr>
        <sz val="12"/>
        <rFont val="Avenir Book"/>
        <family val="2"/>
      </rPr>
      <t>Between Planned and Actual Spending</t>
    </r>
  </si>
  <si>
    <t>Organisation Name:</t>
  </si>
  <si>
    <t>Currency conversion:</t>
  </si>
  <si>
    <r>
      <rPr>
        <b/>
        <sz val="18"/>
        <rFont val="Avenir Book"/>
        <family val="2"/>
      </rPr>
      <t>Clarification</t>
    </r>
    <r>
      <rPr>
        <sz val="18"/>
        <rFont val="Avenir Book"/>
        <family val="2"/>
      </rPr>
      <t xml:space="preserve">       (Difference &gt;10%)</t>
    </r>
  </si>
  <si>
    <t>1) Column H:  Planned Spending from Start Date to end of Report Period: since this grant started, what was the planned spending?</t>
  </si>
  <si>
    <t>2) Column I:   Actual Spending to Date: since this grant started, what is the actual spending?</t>
  </si>
  <si>
    <t>5) Column L:  Clarification: if the difference between planned and actual spending is over 10%, please briefly explain.</t>
  </si>
  <si>
    <t>Editing the Template:</t>
  </si>
  <si>
    <t>Funding Restrictions:</t>
  </si>
  <si>
    <r>
      <t xml:space="preserve">To add extra rows and copy/paste the formulas, click </t>
    </r>
    <r>
      <rPr>
        <b/>
        <sz val="14"/>
        <rFont val="Avenir Book"/>
        <family val="2"/>
      </rPr>
      <t xml:space="preserve">Review  </t>
    </r>
    <r>
      <rPr>
        <sz val="14"/>
        <rFont val="Avenir Book"/>
        <family val="2"/>
      </rPr>
      <t xml:space="preserve">then </t>
    </r>
    <r>
      <rPr>
        <b/>
        <sz val="14"/>
        <rFont val="Avenir Book"/>
        <family val="2"/>
      </rPr>
      <t>Unprotect Sheet.</t>
    </r>
    <r>
      <rPr>
        <sz val="14"/>
        <rFont val="Avenir Book"/>
        <family val="2"/>
      </rPr>
      <t xml:space="preserve"> No password is needed.</t>
    </r>
  </si>
  <si>
    <t xml:space="preserve">Travel (air/ground transport) </t>
  </si>
  <si>
    <t>Budget: Number of days</t>
  </si>
  <si>
    <t>Budget: Day rate</t>
  </si>
  <si>
    <t>Grant Budget Request</t>
  </si>
  <si>
    <t>GRANT REPORTING: EXPENDITURE AEF PORTION</t>
  </si>
  <si>
    <t xml:space="preserve">      Any clarification alerts in column L (for final report only).</t>
  </si>
  <si>
    <t>1. …</t>
  </si>
  <si>
    <t>2. …</t>
  </si>
  <si>
    <t>3. …</t>
  </si>
  <si>
    <t>4. …</t>
  </si>
  <si>
    <t>5. …</t>
  </si>
  <si>
    <t>Dissemination including Conferences, Workshops, Seminars, and Meetings related to the project:</t>
  </si>
  <si>
    <t>TOTAL DISSEMINATION INCLUDING CONFERENCES, WORKSHOPS, SEMINARS AND MEETINGS</t>
  </si>
  <si>
    <t>3) Column J:  Difference Between Planned and Actual Spending: the difference between the AEF budget and actual spending, calculated automatically.</t>
  </si>
  <si>
    <t>4) Column K:  % Difference: the difference between the AEF budget and actual expenses, calculated automatically as a percentage.</t>
  </si>
  <si>
    <t xml:space="preserve">  %  Salary reported to the AEF to date</t>
  </si>
  <si>
    <t xml:space="preserve">  % Salary Budgeted to AEF</t>
  </si>
  <si>
    <t xml:space="preserve"> % Salary reported to the AEF to date</t>
  </si>
  <si>
    <t>TOTAL COMMUNICATIONS INCLUDING PRODUCTION AND MEDIA CAMPAIGNS</t>
  </si>
  <si>
    <t>Production (printing, translation, design, infographics)</t>
  </si>
  <si>
    <t>(Social) Media Advertising and Campaigns</t>
  </si>
  <si>
    <t xml:space="preserve">Communications including Production and Media Campaigns related to the project: </t>
  </si>
  <si>
    <t xml:space="preserve"> % Salary Budgeted to AEF</t>
  </si>
  <si>
    <t>Audio-visual support</t>
  </si>
  <si>
    <t>Venue rental</t>
  </si>
  <si>
    <t>Other (named) …</t>
  </si>
  <si>
    <t>Expenditure to date</t>
  </si>
  <si>
    <t>TOTAL DIRECT SUPPORT EXPENSES (max 15%)</t>
  </si>
  <si>
    <r>
      <t xml:space="preserve">2) </t>
    </r>
    <r>
      <rPr>
        <b/>
        <sz val="14"/>
        <rFont val="Avenir Book"/>
        <family val="2"/>
      </rPr>
      <t xml:space="preserve">Report period (cell B6): </t>
    </r>
    <r>
      <rPr>
        <sz val="14"/>
        <rFont val="Avenir Book"/>
        <family val="2"/>
      </rPr>
      <t>A Final Report should cover spend across the entire grant period, so enter the same as 'total grant period'. Example: 01/07/24 to 30/03/25.</t>
    </r>
  </si>
  <si>
    <r>
      <t xml:space="preserve">1) </t>
    </r>
    <r>
      <rPr>
        <b/>
        <sz val="14"/>
        <rFont val="Avenir Book"/>
        <family val="2"/>
      </rPr>
      <t xml:space="preserve">Total grant period (cell B5): </t>
    </r>
    <r>
      <rPr>
        <sz val="14"/>
        <rFont val="Avenir Book"/>
        <family val="2"/>
      </rPr>
      <t xml:space="preserve">  when will this grant begin and end? Please enter whole months. Example: 01/07/24 to 30/03/25.</t>
    </r>
  </si>
  <si>
    <t>4) Column K:  % Difference: the difference between the AEFbudget and actual expenses, calculated automatically as a percentage.</t>
  </si>
  <si>
    <t>AEF Payments Received</t>
  </si>
  <si>
    <r>
      <t xml:space="preserve">2) </t>
    </r>
    <r>
      <rPr>
        <b/>
        <sz val="14"/>
        <rFont val="Avenir Book"/>
        <family val="2"/>
      </rPr>
      <t xml:space="preserve">White and grey cells  </t>
    </r>
    <r>
      <rPr>
        <sz val="14"/>
        <rFont val="Avenir Book"/>
        <family val="2"/>
      </rPr>
      <t>contain formulas - you can leave these alone.</t>
    </r>
  </si>
  <si>
    <r>
      <t xml:space="preserve">3) Please complete the </t>
    </r>
    <r>
      <rPr>
        <b/>
        <sz val="14"/>
        <rFont val="Avenir Book"/>
        <family val="2"/>
      </rPr>
      <t xml:space="preserve">green cells  </t>
    </r>
    <r>
      <rPr>
        <sz val="14"/>
        <rFont val="Avenir Book"/>
        <family val="2"/>
      </rPr>
      <t>if you're preparing an interim or final report.</t>
    </r>
  </si>
  <si>
    <t>The Cost Categories:</t>
  </si>
  <si>
    <t xml:space="preserve">      TOTAL FUNDING </t>
  </si>
  <si>
    <t>Funding sources:</t>
  </si>
  <si>
    <t>Africa-Europe Foundation (this grant)</t>
  </si>
  <si>
    <t>INDIRECT EXPENSES (max 7%)</t>
  </si>
  <si>
    <t xml:space="preserve">other Indirect Expenses: </t>
  </si>
  <si>
    <t>OTHER INDIRECT EXPENSES</t>
  </si>
  <si>
    <t>Training and Development (only directly related to the project)</t>
  </si>
  <si>
    <t>TOTAL INDIRECT EXPENSES (max 7%)</t>
  </si>
  <si>
    <r>
      <t xml:space="preserve">3) A maximum of </t>
    </r>
    <r>
      <rPr>
        <b/>
        <sz val="14"/>
        <rFont val="Avenir Book"/>
      </rPr>
      <t>7%</t>
    </r>
    <r>
      <rPr>
        <b/>
        <sz val="14"/>
        <rFont val="Avenir Book"/>
        <family val="2"/>
      </rPr>
      <t xml:space="preserve"> for Indirect Expenses. </t>
    </r>
    <r>
      <rPr>
        <sz val="14"/>
        <rFont val="Avenir Book"/>
        <family val="2"/>
      </rPr>
      <t>These can be defined as administrative or overhead costs that are related to overall general operations.</t>
    </r>
  </si>
  <si>
    <r>
      <t xml:space="preserve">1) A minimum of </t>
    </r>
    <r>
      <rPr>
        <b/>
        <sz val="14"/>
        <rFont val="Avenir Book"/>
      </rPr>
      <t xml:space="preserve">78% </t>
    </r>
    <r>
      <rPr>
        <b/>
        <sz val="14"/>
        <rFont val="Avenir Book"/>
        <family val="2"/>
      </rPr>
      <t xml:space="preserve">for Direct Expenses.  </t>
    </r>
    <r>
      <rPr>
        <sz val="14"/>
        <rFont val="Avenir Book"/>
        <family val="2"/>
      </rPr>
      <t>These can be specifically identified with grant implementation activities with a high degree of accuracy.</t>
    </r>
  </si>
  <si>
    <t>TOTAL DIRECT EXPENSES (min 78%)</t>
  </si>
  <si>
    <t>DIRECT EXPENSES (min 78%)</t>
  </si>
  <si>
    <r>
      <t xml:space="preserve">1) A minimum of </t>
    </r>
    <r>
      <rPr>
        <b/>
        <sz val="14"/>
        <rFont val="Avenir Book"/>
        <family val="2"/>
      </rPr>
      <t xml:space="preserve">78% for Direct Expenses.  </t>
    </r>
    <r>
      <rPr>
        <sz val="14"/>
        <rFont val="Avenir Book"/>
        <family val="2"/>
      </rPr>
      <t>These can be specifically identified with grant implementation activities with a high degree of accuracy.</t>
    </r>
  </si>
  <si>
    <r>
      <t xml:space="preserve">3) A maximum of </t>
    </r>
    <r>
      <rPr>
        <b/>
        <sz val="14"/>
        <rFont val="Avenir Book"/>
      </rPr>
      <t xml:space="preserve">7% </t>
    </r>
    <r>
      <rPr>
        <b/>
        <sz val="14"/>
        <rFont val="Avenir Book"/>
        <family val="2"/>
      </rPr>
      <t xml:space="preserve">for Indirect Expenses. </t>
    </r>
    <r>
      <rPr>
        <sz val="14"/>
        <rFont val="Avenir Book"/>
        <family val="2"/>
      </rPr>
      <t>These can be defined as administrative or overhead costs that are related to overall general operations.</t>
    </r>
  </si>
  <si>
    <t xml:space="preserve">Project Budget  </t>
  </si>
  <si>
    <t xml:space="preserve">      Revenue is able to cover all expenses ('Net: Income – Expenses' should be zero in F61).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</si>
</sst>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.00"/>
    <numFmt numFmtId="165" formatCode="[$€-2]\ #,##0.00_-"/>
    <numFmt numFmtId="166" formatCode="&quot;€&quot;#,##0"/>
    <numFmt numFmtId="167" formatCode="_([$€-2]\ * #,##0.00_);_([$€-2]\ * \(#,##0.00\);_([$€-2]\ * &quot;-&quot;??_);_(@_)"/>
    <numFmt numFmtId="168" formatCode="0.0%"/>
  </numFmts>
  <fonts count="29">
    <font>
      <sz val="9"/>
      <name val="Geneva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4"/>
      <name val="Avenir Book"/>
      <family val="2"/>
    </font>
    <font>
      <b/>
      <u/>
      <sz val="20"/>
      <name val="Avenir Book"/>
      <family val="2"/>
    </font>
    <font>
      <sz val="12"/>
      <name val="Avenir Book"/>
      <family val="2"/>
    </font>
    <font>
      <b/>
      <sz val="16"/>
      <name val="Avenir Book"/>
      <family val="2"/>
    </font>
    <font>
      <sz val="18"/>
      <name val="Avenir Book"/>
      <family val="2"/>
    </font>
    <font>
      <sz val="9"/>
      <name val="Avenir Book"/>
      <family val="2"/>
    </font>
    <font>
      <b/>
      <sz val="12"/>
      <name val="Avenir Book"/>
      <family val="2"/>
    </font>
    <font>
      <b/>
      <sz val="11"/>
      <name val="Avenir Book"/>
      <family val="2"/>
    </font>
    <font>
      <b/>
      <sz val="14"/>
      <color theme="1"/>
      <name val="Avenir Book"/>
      <family val="2"/>
    </font>
    <font>
      <b/>
      <u/>
      <sz val="18"/>
      <name val="Avenir Book"/>
      <family val="2"/>
    </font>
    <font>
      <b/>
      <sz val="12"/>
      <color theme="1"/>
      <name val="Avenir Book"/>
      <family val="2"/>
    </font>
    <font>
      <b/>
      <sz val="18"/>
      <name val="Avenir Book"/>
      <family val="2"/>
    </font>
    <font>
      <sz val="12"/>
      <color theme="1"/>
      <name val="Avenir Book"/>
      <family val="2"/>
    </font>
    <font>
      <b/>
      <u/>
      <sz val="12"/>
      <name val="Avenir Book"/>
      <family val="2"/>
    </font>
    <font>
      <u/>
      <sz val="12"/>
      <name val="Avenir Book"/>
      <family val="2"/>
    </font>
    <font>
      <b/>
      <u/>
      <sz val="14"/>
      <name val="Avenir Book"/>
      <family val="2"/>
    </font>
    <font>
      <b/>
      <sz val="14"/>
      <name val="Avenir Book"/>
      <family val="2"/>
    </font>
    <font>
      <sz val="9"/>
      <name val="Geneva"/>
      <family val="2"/>
    </font>
    <font>
      <i/>
      <sz val="12"/>
      <color theme="1"/>
      <name val="Avenir"/>
      <family val="2"/>
    </font>
    <font>
      <sz val="12"/>
      <name val="Avenir"/>
      <family val="2"/>
    </font>
    <font>
      <b/>
      <sz val="12"/>
      <color theme="1"/>
      <name val="Avenir"/>
      <family val="2"/>
    </font>
    <font>
      <sz val="12"/>
      <color rgb="FFFF0000"/>
      <name val="Avenir Book"/>
      <family val="2"/>
    </font>
    <font>
      <b/>
      <sz val="12"/>
      <color rgb="FFFF0000"/>
      <name val="Avenir Book"/>
      <family val="2"/>
    </font>
    <font>
      <b/>
      <sz val="12"/>
      <name val="Avenir Book"/>
      <family val="2"/>
    </font>
    <font>
      <b/>
      <sz val="14"/>
      <name val="Avenir Book"/>
    </font>
    <font>
      <b/>
      <u/>
      <sz val="11"/>
      <name val="Avenir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CB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8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Protection="1"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0" fontId="11" fillId="2" borderId="13" xfId="0" applyFont="1" applyFill="1" applyBorder="1" applyAlignment="1" applyProtection="1">
      <alignment horizontal="center" vertical="center" wrapText="1" shrinkToFit="1"/>
      <protection locked="0"/>
    </xf>
    <xf numFmtId="9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10" fontId="3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167" fontId="5" fillId="5" borderId="19" xfId="0" applyNumberFormat="1" applyFont="1" applyFill="1" applyBorder="1" applyAlignment="1" applyProtection="1">
      <alignment horizontal="left" vertical="center"/>
      <protection locked="0"/>
    </xf>
    <xf numFmtId="167" fontId="5" fillId="6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wrapText="1" indent="2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9" fontId="5" fillId="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166" fontId="5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9" fontId="5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12" fillId="0" borderId="0" xfId="0" applyFont="1" applyProtection="1">
      <protection locked="0"/>
    </xf>
    <xf numFmtId="10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7" fontId="5" fillId="0" borderId="5" xfId="0" applyNumberFormat="1" applyFont="1" applyBorder="1" applyAlignment="1" applyProtection="1">
      <alignment horizontal="left" vertical="center"/>
      <protection locked="0"/>
    </xf>
    <xf numFmtId="167" fontId="5" fillId="7" borderId="5" xfId="0" applyNumberFormat="1" applyFont="1" applyFill="1" applyBorder="1" applyAlignment="1" applyProtection="1">
      <alignment horizontal="left" vertical="center" wrapText="1"/>
      <protection locked="0"/>
    </xf>
    <xf numFmtId="167" fontId="5" fillId="0" borderId="5" xfId="0" applyNumberFormat="1" applyFont="1" applyBorder="1" applyAlignment="1" applyProtection="1">
      <alignment horizontal="left" vertical="center" wrapText="1"/>
      <protection locked="0"/>
    </xf>
    <xf numFmtId="167" fontId="5" fillId="0" borderId="11" xfId="0" applyNumberFormat="1" applyFont="1" applyBorder="1" applyAlignment="1" applyProtection="1">
      <alignment horizontal="left" vertical="center" wrapText="1"/>
      <protection locked="0"/>
    </xf>
    <xf numFmtId="167" fontId="5" fillId="7" borderId="9" xfId="0" applyNumberFormat="1" applyFont="1" applyFill="1" applyBorder="1" applyAlignment="1" applyProtection="1">
      <alignment horizontal="left" vertical="center" wrapText="1"/>
      <protection locked="0"/>
    </xf>
    <xf numFmtId="167" fontId="9" fillId="0" borderId="5" xfId="0" applyNumberFormat="1" applyFont="1" applyBorder="1" applyAlignment="1" applyProtection="1">
      <alignment horizontal="left" vertical="center"/>
      <protection locked="0"/>
    </xf>
    <xf numFmtId="167" fontId="9" fillId="0" borderId="5" xfId="0" applyNumberFormat="1" applyFont="1" applyBorder="1" applyAlignment="1" applyProtection="1">
      <alignment horizontal="left" vertical="center" wrapText="1"/>
      <protection locked="0"/>
    </xf>
    <xf numFmtId="167" fontId="5" fillId="5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31" xfId="0" applyFont="1" applyBorder="1" applyAlignment="1" applyProtection="1">
      <alignment horizontal="center" vertical="top" wrapText="1"/>
      <protection locked="0"/>
    </xf>
    <xf numFmtId="166" fontId="5" fillId="7" borderId="12" xfId="0" applyNumberFormat="1" applyFont="1" applyFill="1" applyBorder="1" applyAlignment="1" applyProtection="1">
      <alignment horizontal="left" vertical="center" wrapText="1" indent="2"/>
      <protection locked="0"/>
    </xf>
    <xf numFmtId="167" fontId="5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3" fillId="5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9" fontId="9" fillId="2" borderId="4" xfId="0" applyNumberFormat="1" applyFont="1" applyFill="1" applyBorder="1" applyAlignment="1" applyProtection="1">
      <alignment horizontal="center" vertical="center"/>
      <protection locked="0"/>
    </xf>
    <xf numFmtId="9" fontId="5" fillId="0" borderId="0" xfId="79" applyFont="1" applyFill="1" applyBorder="1" applyAlignment="1" applyProtection="1">
      <alignment vertical="center"/>
    </xf>
    <xf numFmtId="9" fontId="9" fillId="0" borderId="0" xfId="79" applyFont="1" applyFill="1" applyBorder="1" applyAlignment="1" applyProtection="1">
      <alignment horizontal="right" vertical="center"/>
    </xf>
    <xf numFmtId="9" fontId="9" fillId="4" borderId="12" xfId="79" applyFont="1" applyFill="1" applyBorder="1" applyAlignment="1" applyProtection="1">
      <alignment horizontal="right" vertical="center"/>
    </xf>
    <xf numFmtId="9" fontId="9" fillId="4" borderId="1" xfId="79" applyFont="1" applyFill="1" applyBorder="1" applyAlignment="1" applyProtection="1">
      <alignment horizontal="right" vertical="center"/>
    </xf>
    <xf numFmtId="9" fontId="9" fillId="4" borderId="3" xfId="79" applyFont="1" applyFill="1" applyBorder="1" applyAlignment="1" applyProtection="1">
      <alignment horizontal="right" vertical="center"/>
    </xf>
    <xf numFmtId="9" fontId="9" fillId="0" borderId="7" xfId="79" applyFont="1" applyFill="1" applyBorder="1" applyAlignment="1" applyProtection="1">
      <alignment horizontal="right" vertical="center"/>
    </xf>
    <xf numFmtId="9" fontId="9" fillId="2" borderId="10" xfId="79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0" fontId="5" fillId="0" borderId="0" xfId="0" applyNumberFormat="1" applyFont="1" applyAlignment="1" applyProtection="1">
      <alignment horizontal="left"/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2" fillId="7" borderId="1" xfId="0" applyFont="1" applyFill="1" applyBorder="1" applyProtection="1">
      <protection locked="0"/>
    </xf>
    <xf numFmtId="0" fontId="12" fillId="7" borderId="2" xfId="0" applyFont="1" applyFill="1" applyBorder="1" applyProtection="1"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0" fontId="9" fillId="0" borderId="0" xfId="0" applyNumberFormat="1" applyFont="1" applyAlignment="1" applyProtection="1">
      <alignment horizontal="center" vertical="center" wrapText="1"/>
      <protection locked="0"/>
    </xf>
    <xf numFmtId="167" fontId="9" fillId="4" borderId="23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Protection="1">
      <protection locked="0"/>
    </xf>
    <xf numFmtId="0" fontId="5" fillId="0" borderId="11" xfId="0" applyFont="1" applyBorder="1" applyProtection="1">
      <protection locked="0"/>
    </xf>
    <xf numFmtId="0" fontId="13" fillId="0" borderId="0" xfId="0" applyFont="1" applyAlignment="1" applyProtection="1">
      <alignment horizontal="left" wrapText="1" indent="2"/>
      <protection locked="0"/>
    </xf>
    <xf numFmtId="0" fontId="13" fillId="0" borderId="0" xfId="0" applyFont="1" applyAlignment="1" applyProtection="1">
      <alignment horizontal="left" indent="2"/>
      <protection locked="0"/>
    </xf>
    <xf numFmtId="167" fontId="9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Protection="1">
      <protection locked="0"/>
    </xf>
    <xf numFmtId="167" fontId="5" fillId="0" borderId="19" xfId="0" applyNumberFormat="1" applyFont="1" applyBorder="1" applyAlignment="1" applyProtection="1">
      <alignment horizontal="left" vertical="center"/>
      <protection locked="0"/>
    </xf>
    <xf numFmtId="167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indent="2"/>
      <protection locked="0"/>
    </xf>
    <xf numFmtId="167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 indent="2"/>
      <protection locked="0"/>
    </xf>
    <xf numFmtId="167" fontId="9" fillId="0" borderId="7" xfId="0" applyNumberFormat="1" applyFont="1" applyBorder="1" applyAlignment="1">
      <alignment horizontal="left" vertical="center"/>
    </xf>
    <xf numFmtId="167" fontId="9" fillId="4" borderId="2" xfId="0" applyNumberFormat="1" applyFont="1" applyFill="1" applyBorder="1" applyAlignment="1">
      <alignment horizontal="left" vertical="center" wrapText="1"/>
    </xf>
    <xf numFmtId="167" fontId="9" fillId="4" borderId="13" xfId="0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vertical="top" wrapText="1"/>
      <protection locked="0"/>
    </xf>
    <xf numFmtId="167" fontId="5" fillId="0" borderId="20" xfId="0" applyNumberFormat="1" applyFont="1" applyBorder="1" applyAlignment="1" applyProtection="1">
      <alignment horizontal="left" vertical="center"/>
      <protection locked="0"/>
    </xf>
    <xf numFmtId="167" fontId="5" fillId="0" borderId="11" xfId="0" applyNumberFormat="1" applyFont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 wrapText="1" indent="2"/>
      <protection locked="0"/>
    </xf>
    <xf numFmtId="167" fontId="9" fillId="4" borderId="2" xfId="0" applyNumberFormat="1" applyFont="1" applyFill="1" applyBorder="1" applyAlignment="1">
      <alignment horizontal="left" vertical="center"/>
    </xf>
    <xf numFmtId="167" fontId="9" fillId="4" borderId="20" xfId="0" applyNumberFormat="1" applyFont="1" applyFill="1" applyBorder="1" applyAlignment="1">
      <alignment horizontal="left" vertical="center" wrapText="1"/>
    </xf>
    <xf numFmtId="167" fontId="9" fillId="4" borderId="11" xfId="0" applyNumberFormat="1" applyFont="1" applyFill="1" applyBorder="1" applyAlignment="1">
      <alignment horizontal="left" vertical="center" wrapText="1"/>
    </xf>
    <xf numFmtId="167" fontId="9" fillId="4" borderId="11" xfId="0" applyNumberFormat="1" applyFont="1" applyFill="1" applyBorder="1" applyAlignment="1">
      <alignment horizontal="left" vertical="center"/>
    </xf>
    <xf numFmtId="167" fontId="9" fillId="4" borderId="19" xfId="0" applyNumberFormat="1" applyFont="1" applyFill="1" applyBorder="1" applyAlignment="1">
      <alignment horizontal="left" vertical="center" wrapText="1"/>
    </xf>
    <xf numFmtId="167" fontId="9" fillId="4" borderId="4" xfId="0" applyNumberFormat="1" applyFont="1" applyFill="1" applyBorder="1" applyAlignment="1">
      <alignment horizontal="left" vertical="center"/>
    </xf>
    <xf numFmtId="167" fontId="9" fillId="0" borderId="17" xfId="0" applyNumberFormat="1" applyFont="1" applyBorder="1" applyAlignment="1" applyProtection="1">
      <alignment horizontal="left" vertical="center" wrapText="1"/>
      <protection locked="0"/>
    </xf>
    <xf numFmtId="167" fontId="5" fillId="0" borderId="0" xfId="0" applyNumberFormat="1" applyFont="1" applyAlignment="1" applyProtection="1">
      <alignment horizontal="left" vertical="center" wrapText="1"/>
      <protection locked="0"/>
    </xf>
    <xf numFmtId="167" fontId="5" fillId="0" borderId="7" xfId="0" applyNumberFormat="1" applyFont="1" applyBorder="1" applyAlignment="1" applyProtection="1">
      <alignment horizontal="left" vertical="center"/>
      <protection locked="0"/>
    </xf>
    <xf numFmtId="167" fontId="9" fillId="0" borderId="6" xfId="0" applyNumberFormat="1" applyFont="1" applyBorder="1" applyAlignment="1">
      <alignment horizontal="left" vertical="center"/>
    </xf>
    <xf numFmtId="0" fontId="16" fillId="0" borderId="0" xfId="0" applyFont="1" applyAlignment="1" applyProtection="1">
      <alignment horizontal="left" wrapText="1" indent="2" shrinkToFit="1"/>
      <protection locked="0"/>
    </xf>
    <xf numFmtId="167" fontId="5" fillId="0" borderId="17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 indent="2"/>
      <protection locked="0"/>
    </xf>
    <xf numFmtId="167" fontId="9" fillId="0" borderId="17" xfId="0" applyNumberFormat="1" applyFont="1" applyBorder="1" applyAlignment="1">
      <alignment horizontal="left" vertical="center" wrapText="1"/>
    </xf>
    <xf numFmtId="167" fontId="9" fillId="2" borderId="8" xfId="0" applyNumberFormat="1" applyFont="1" applyFill="1" applyBorder="1" applyAlignment="1">
      <alignment horizontal="left" vertical="center" wrapText="1"/>
    </xf>
    <xf numFmtId="167" fontId="9" fillId="2" borderId="9" xfId="0" applyNumberFormat="1" applyFont="1" applyFill="1" applyBorder="1" applyAlignment="1">
      <alignment horizontal="left" vertical="center" wrapText="1"/>
    </xf>
    <xf numFmtId="167" fontId="9" fillId="0" borderId="2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 applyProtection="1">
      <alignment wrapText="1"/>
      <protection locked="0"/>
    </xf>
    <xf numFmtId="0" fontId="5" fillId="2" borderId="0" xfId="0" applyFont="1" applyFill="1" applyProtection="1">
      <protection locked="0"/>
    </xf>
    <xf numFmtId="10" fontId="5" fillId="2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left" vertical="top" indent="2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0" borderId="6" xfId="0" applyFont="1" applyBorder="1" applyProtection="1">
      <protection locked="0"/>
    </xf>
    <xf numFmtId="9" fontId="5" fillId="7" borderId="12" xfId="79" applyFont="1" applyFill="1" applyBorder="1" applyAlignment="1" applyProtection="1">
      <alignment horizontal="left" vertical="center" wrapText="1" indent="2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21" fillId="0" borderId="0" xfId="0" applyNumberFormat="1" applyFont="1" applyAlignment="1" applyProtection="1">
      <alignment vertical="center"/>
      <protection locked="0"/>
    </xf>
    <xf numFmtId="167" fontId="22" fillId="8" borderId="13" xfId="0" applyNumberFormat="1" applyFont="1" applyFill="1" applyBorder="1" applyAlignment="1" applyProtection="1">
      <alignment horizontal="left" vertical="center" wrapText="1"/>
      <protection locked="0"/>
    </xf>
    <xf numFmtId="167" fontId="23" fillId="9" borderId="13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36" xfId="0" applyNumberFormat="1" applyFont="1" applyBorder="1" applyAlignment="1" applyProtection="1">
      <alignment wrapText="1"/>
      <protection locked="0"/>
    </xf>
    <xf numFmtId="9" fontId="9" fillId="2" borderId="13" xfId="79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9" fontId="24" fillId="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9" fontId="5" fillId="0" borderId="0" xfId="79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9" fontId="26" fillId="0" borderId="0" xfId="79" applyFont="1" applyAlignment="1" applyProtection="1">
      <alignment horizontal="left"/>
      <protection locked="0"/>
    </xf>
    <xf numFmtId="168" fontId="26" fillId="0" borderId="0" xfId="79" applyNumberFormat="1" applyFont="1" applyAlignment="1" applyProtection="1">
      <alignment horizontal="left"/>
      <protection locked="0"/>
    </xf>
    <xf numFmtId="9" fontId="24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67" fontId="5" fillId="5" borderId="23" xfId="0" applyNumberFormat="1" applyFont="1" applyFill="1" applyBorder="1" applyAlignment="1" applyProtection="1">
      <alignment horizontal="left" vertical="center"/>
      <protection locked="0"/>
    </xf>
    <xf numFmtId="167" fontId="5" fillId="4" borderId="19" xfId="0" applyNumberFormat="1" applyFont="1" applyFill="1" applyBorder="1" applyAlignment="1" applyProtection="1">
      <alignment horizontal="left" vertical="center"/>
      <protection locked="0"/>
    </xf>
    <xf numFmtId="167" fontId="9" fillId="0" borderId="14" xfId="0" applyNumberFormat="1" applyFont="1" applyBorder="1" applyAlignment="1">
      <alignment horizontal="left" vertical="center"/>
    </xf>
    <xf numFmtId="167" fontId="9" fillId="0" borderId="16" xfId="0" applyNumberFormat="1" applyFont="1" applyBorder="1" applyAlignment="1">
      <alignment horizontal="left" vertical="center"/>
    </xf>
    <xf numFmtId="167" fontId="9" fillId="0" borderId="15" xfId="0" applyNumberFormat="1" applyFont="1" applyBorder="1" applyAlignment="1">
      <alignment horizontal="left" vertical="center"/>
    </xf>
    <xf numFmtId="9" fontId="9" fillId="0" borderId="14" xfId="79" applyFont="1" applyFill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4" borderId="15" xfId="0" applyFont="1" applyFill="1" applyBorder="1" applyAlignment="1" applyProtection="1">
      <alignment horizontal="left" vertical="center" wrapText="1" indent="2"/>
      <protection locked="0"/>
    </xf>
    <xf numFmtId="0" fontId="9" fillId="4" borderId="28" xfId="0" applyFont="1" applyFill="1" applyBorder="1" applyAlignment="1" applyProtection="1">
      <alignment horizontal="left" indent="2"/>
      <protection locked="0"/>
    </xf>
    <xf numFmtId="9" fontId="9" fillId="4" borderId="28" xfId="79" applyFont="1" applyFill="1" applyBorder="1" applyAlignment="1" applyProtection="1">
      <alignment horizontal="center" vertical="center" wrapText="1"/>
      <protection locked="0"/>
    </xf>
    <xf numFmtId="167" fontId="9" fillId="4" borderId="14" xfId="0" applyNumberFormat="1" applyFont="1" applyFill="1" applyBorder="1" applyAlignment="1">
      <alignment horizontal="left" vertical="center"/>
    </xf>
    <xf numFmtId="167" fontId="9" fillId="0" borderId="7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Alignment="1" applyProtection="1">
      <alignment horizontal="left" vertical="center" wrapText="1"/>
      <protection locked="0"/>
    </xf>
    <xf numFmtId="167" fontId="9" fillId="0" borderId="14" xfId="0" applyNumberFormat="1" applyFont="1" applyBorder="1" applyAlignment="1">
      <alignment horizontal="left" vertical="center" wrapText="1"/>
    </xf>
    <xf numFmtId="167" fontId="9" fillId="0" borderId="16" xfId="0" applyNumberFormat="1" applyFont="1" applyBorder="1" applyAlignment="1">
      <alignment horizontal="left" vertical="center" wrapText="1"/>
    </xf>
    <xf numFmtId="167" fontId="9" fillId="0" borderId="27" xfId="0" applyNumberFormat="1" applyFont="1" applyBorder="1" applyAlignment="1">
      <alignment horizontal="left" vertical="center" wrapText="1"/>
    </xf>
    <xf numFmtId="167" fontId="9" fillId="0" borderId="15" xfId="0" applyNumberFormat="1" applyFont="1" applyBorder="1" applyAlignment="1">
      <alignment horizontal="left" vertical="center" wrapText="1"/>
    </xf>
    <xf numFmtId="167" fontId="9" fillId="4" borderId="14" xfId="0" applyNumberFormat="1" applyFont="1" applyFill="1" applyBorder="1" applyAlignment="1">
      <alignment horizontal="left" vertical="center" wrapText="1"/>
    </xf>
    <xf numFmtId="167" fontId="9" fillId="0" borderId="34" xfId="0" applyNumberFormat="1" applyFont="1" applyBorder="1" applyAlignment="1" applyProtection="1">
      <alignment horizontal="left" vertical="center" wrapText="1"/>
      <protection locked="0"/>
    </xf>
    <xf numFmtId="167" fontId="9" fillId="0" borderId="35" xfId="0" applyNumberFormat="1" applyFont="1" applyBorder="1" applyAlignment="1" applyProtection="1">
      <alignment horizontal="left" vertical="center" wrapText="1"/>
      <protection locked="0"/>
    </xf>
    <xf numFmtId="167" fontId="9" fillId="0" borderId="32" xfId="0" applyNumberFormat="1" applyFont="1" applyBorder="1" applyAlignment="1">
      <alignment horizontal="left" vertical="center"/>
    </xf>
    <xf numFmtId="167" fontId="9" fillId="4" borderId="17" xfId="0" applyNumberFormat="1" applyFont="1" applyFill="1" applyBorder="1" applyAlignment="1" applyProtection="1">
      <alignment horizontal="left" vertical="center" wrapText="1"/>
      <protection locked="0"/>
    </xf>
    <xf numFmtId="9" fontId="9" fillId="0" borderId="14" xfId="79" applyFont="1" applyFill="1" applyBorder="1" applyAlignment="1" applyProtection="1">
      <alignment horizontal="right" vertical="center" wrapText="1"/>
    </xf>
    <xf numFmtId="0" fontId="9" fillId="0" borderId="3" xfId="0" applyFont="1" applyBorder="1" applyProtection="1">
      <protection locked="0"/>
    </xf>
    <xf numFmtId="0" fontId="16" fillId="4" borderId="28" xfId="0" applyFont="1" applyFill="1" applyBorder="1" applyAlignment="1" applyProtection="1">
      <alignment wrapText="1"/>
      <protection locked="0"/>
    </xf>
    <xf numFmtId="167" fontId="9" fillId="0" borderId="20" xfId="0" applyNumberFormat="1" applyFont="1" applyBorder="1" applyAlignment="1" applyProtection="1">
      <alignment horizontal="left" vertical="center" wrapText="1"/>
      <protection locked="0"/>
    </xf>
    <xf numFmtId="167" fontId="9" fillId="0" borderId="3" xfId="0" applyNumberFormat="1" applyFont="1" applyBorder="1" applyAlignment="1" applyProtection="1">
      <alignment horizontal="left" vertical="center" wrapText="1"/>
      <protection locked="0"/>
    </xf>
    <xf numFmtId="167" fontId="9" fillId="0" borderId="4" xfId="0" applyNumberFormat="1" applyFont="1" applyBorder="1" applyAlignment="1">
      <alignment horizontal="left" vertical="center"/>
    </xf>
    <xf numFmtId="9" fontId="9" fillId="0" borderId="3" xfId="79" applyFont="1" applyFill="1" applyBorder="1" applyAlignment="1" applyProtection="1">
      <alignment horizontal="right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5" borderId="33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top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7" fillId="5" borderId="16" xfId="0" applyFont="1" applyFill="1" applyBorder="1" applyAlignment="1" applyProtection="1">
      <alignment horizontal="left" vertical="center"/>
      <protection locked="0"/>
    </xf>
    <xf numFmtId="0" fontId="9" fillId="4" borderId="12" xfId="0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9" fillId="4" borderId="21" xfId="0" applyFont="1" applyFill="1" applyBorder="1" applyAlignment="1" applyProtection="1">
      <alignment vertical="center" wrapText="1"/>
      <protection locked="0"/>
    </xf>
    <xf numFmtId="0" fontId="13" fillId="7" borderId="3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 indent="2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9" fillId="4" borderId="10" xfId="0" applyFont="1" applyFill="1" applyBorder="1" applyAlignment="1" applyProtection="1">
      <alignment horizontal="left" wrapText="1" indent="2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horizontal="left" indent="2"/>
      <protection locked="0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7" fillId="7" borderId="15" xfId="0" applyFont="1" applyFill="1" applyBorder="1" applyAlignment="1" applyProtection="1">
      <alignment horizontal="left" vertical="center"/>
      <protection locked="0"/>
    </xf>
    <xf numFmtId="0" fontId="7" fillId="7" borderId="28" xfId="0" applyFont="1" applyFill="1" applyBorder="1" applyAlignment="1" applyProtection="1">
      <alignment horizontal="left" vertical="center"/>
      <protection locked="0"/>
    </xf>
    <xf numFmtId="0" fontId="7" fillId="7" borderId="16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wrapText="1" indent="2"/>
      <protection locked="0"/>
    </xf>
    <xf numFmtId="0" fontId="9" fillId="4" borderId="0" xfId="0" applyFont="1" applyFill="1" applyAlignment="1" applyProtection="1">
      <alignment horizontal="left" indent="2"/>
      <protection locked="0"/>
    </xf>
    <xf numFmtId="0" fontId="13" fillId="4" borderId="28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5" fillId="0" borderId="3" xfId="0" applyFont="1" applyBorder="1" applyProtection="1">
      <protection locked="0"/>
    </xf>
    <xf numFmtId="0" fontId="15" fillId="0" borderId="0" xfId="0" applyFont="1" applyAlignment="1" applyProtection="1">
      <alignment horizontal="left" vertical="top" wrapText="1" indent="2"/>
      <protection locked="0"/>
    </xf>
    <xf numFmtId="0" fontId="9" fillId="4" borderId="30" xfId="0" applyFont="1" applyFill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9" fillId="4" borderId="24" xfId="0" applyFont="1" applyFill="1" applyBorder="1" applyAlignment="1" applyProtection="1">
      <alignment horizontal="left" indent="2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left" wrapText="1" indent="2"/>
      <protection locked="0"/>
    </xf>
    <xf numFmtId="0" fontId="9" fillId="4" borderId="38" xfId="0" applyFont="1" applyFill="1" applyBorder="1" applyAlignment="1" applyProtection="1">
      <alignment horizontal="left" wrapText="1" indent="2"/>
      <protection locked="0"/>
    </xf>
    <xf numFmtId="0" fontId="5" fillId="0" borderId="18" xfId="0" applyFont="1" applyBorder="1" applyAlignment="1" applyProtection="1">
      <alignment horizontal="left" vertical="top" wrapText="1" indent="2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28" fillId="5" borderId="25" xfId="0" applyFont="1" applyFill="1" applyBorder="1" applyAlignment="1" applyProtection="1">
      <alignment horizontal="center"/>
      <protection locked="0"/>
    </xf>
  </cellXfs>
  <cellStyles count="80">
    <cellStyle name="Followed Hyperlink" xfId="58" builtinId="9" hidden="1"/>
    <cellStyle name="Followed Hyperlink" xfId="4" builtinId="9" hidden="1"/>
    <cellStyle name="Followed Hyperlink" xfId="6" builtinId="9" hidden="1"/>
    <cellStyle name="Followed Hyperlink" xfId="30" builtinId="9" hidden="1"/>
    <cellStyle name="Followed Hyperlink" xfId="40" builtinId="9" hidden="1"/>
    <cellStyle name="Followed Hyperlink" xfId="54" builtinId="9" hidden="1"/>
    <cellStyle name="Followed Hyperlink" xfId="52" builtinId="9" hidden="1"/>
    <cellStyle name="Followed Hyperlink" xfId="66" builtinId="9" hidden="1"/>
    <cellStyle name="Followed Hyperlink" xfId="64" builtinId="9" hidden="1"/>
    <cellStyle name="Followed Hyperlink" xfId="32" builtinId="9" hidden="1"/>
    <cellStyle name="Followed Hyperlink" xfId="2" builtinId="9" hidden="1"/>
    <cellStyle name="Followed Hyperlink" xfId="18" builtinId="9" hidden="1"/>
    <cellStyle name="Followed Hyperlink" xfId="16" builtinId="9" hidden="1"/>
    <cellStyle name="Followed Hyperlink" xfId="44" builtinId="9" hidden="1"/>
    <cellStyle name="Followed Hyperlink" xfId="74" builtinId="9" hidden="1"/>
    <cellStyle name="Followed Hyperlink" xfId="68" builtinId="9" hidden="1"/>
    <cellStyle name="Followed Hyperlink" xfId="26" builtinId="9" hidden="1"/>
    <cellStyle name="Followed Hyperlink" xfId="24" builtinId="9" hidden="1"/>
    <cellStyle name="Followed Hyperlink" xfId="62" builtinId="9" hidden="1"/>
    <cellStyle name="Followed Hyperlink" xfId="60" builtinId="9" hidden="1"/>
    <cellStyle name="Followed Hyperlink" xfId="8" builtinId="9" hidden="1"/>
    <cellStyle name="Followed Hyperlink" xfId="20" builtinId="9" hidden="1"/>
    <cellStyle name="Followed Hyperlink" xfId="70" builtinId="9" hidden="1"/>
    <cellStyle name="Followed Hyperlink" xfId="36" builtinId="9" hidden="1"/>
    <cellStyle name="Followed Hyperlink" xfId="34" builtinId="9" hidden="1"/>
    <cellStyle name="Followed Hyperlink" xfId="12" builtinId="9" hidden="1"/>
    <cellStyle name="Followed Hyperlink" xfId="48" builtinId="9" hidden="1"/>
    <cellStyle name="Followed Hyperlink" xfId="10" builtinId="9" hidden="1"/>
    <cellStyle name="Followed Hyperlink" xfId="78" builtinId="9" hidden="1"/>
    <cellStyle name="Followed Hyperlink" xfId="28" builtinId="9" hidden="1"/>
    <cellStyle name="Followed Hyperlink" xfId="50" builtinId="9" hidden="1"/>
    <cellStyle name="Followed Hyperlink" xfId="14" builtinId="9" hidden="1"/>
    <cellStyle name="Followed Hyperlink" xfId="46" builtinId="9" hidden="1"/>
    <cellStyle name="Followed Hyperlink" xfId="22" builtinId="9" hidden="1"/>
    <cellStyle name="Followed Hyperlink" xfId="38" builtinId="9" hidden="1"/>
    <cellStyle name="Followed Hyperlink" xfId="72" builtinId="9" hidden="1"/>
    <cellStyle name="Followed Hyperlink" xfId="56" builtinId="9" hidden="1"/>
    <cellStyle name="Followed Hyperlink" xfId="76" builtinId="9" hidden="1"/>
    <cellStyle name="Followed Hyperlink" xfId="42" builtinId="9" hidden="1"/>
    <cellStyle name="Hyperlink" xfId="59" builtinId="8" hidden="1"/>
    <cellStyle name="Hyperlink" xfId="3" builtinId="8" hidden="1"/>
    <cellStyle name="Hyperlink" xfId="49" builtinId="8" hidden="1"/>
    <cellStyle name="Hyperlink" xfId="7" builtinId="8" hidden="1"/>
    <cellStyle name="Hyperlink" xfId="9" builtinId="8" hidden="1"/>
    <cellStyle name="Hyperlink" xfId="41" builtinId="8" hidden="1"/>
    <cellStyle name="Hyperlink" xfId="1" builtinId="8" hidden="1"/>
    <cellStyle name="Hyperlink" xfId="15" builtinId="8" hidden="1"/>
    <cellStyle name="Hyperlink" xfId="17" builtinId="8" hidden="1"/>
    <cellStyle name="Hyperlink" xfId="31" builtinId="8" hidden="1"/>
    <cellStyle name="Hyperlink" xfId="21" builtinId="8" hidden="1"/>
    <cellStyle name="Hyperlink" xfId="23" builtinId="8" hidden="1"/>
    <cellStyle name="Hyperlink" xfId="19" builtinId="8" hidden="1"/>
    <cellStyle name="Hyperlink" xfId="47" builtinId="8" hidden="1"/>
    <cellStyle name="Hyperlink" xfId="29" builtinId="8" hidden="1"/>
    <cellStyle name="Hyperlink" xfId="65" builtinId="8" hidden="1"/>
    <cellStyle name="Hyperlink" xfId="51" builtinId="8" hidden="1"/>
    <cellStyle name="Hyperlink" xfId="35" builtinId="8" hidden="1"/>
    <cellStyle name="Hyperlink" xfId="11" builtinId="8" hidden="1"/>
    <cellStyle name="Hyperlink" xfId="27" builtinId="8" hidden="1"/>
    <cellStyle name="Hyperlink" xfId="57" builtinId="8" hidden="1"/>
    <cellStyle name="Hyperlink" xfId="33" builtinId="8" hidden="1"/>
    <cellStyle name="Hyperlink" xfId="5" builtinId="8" hidden="1"/>
    <cellStyle name="Hyperlink" xfId="39" builtinId="8" hidden="1"/>
    <cellStyle name="Hyperlink" xfId="69" builtinId="8" hidden="1"/>
    <cellStyle name="Hyperlink" xfId="43" builtinId="8" hidden="1"/>
    <cellStyle name="Hyperlink" xfId="13" builtinId="8" hidden="1"/>
    <cellStyle name="Hyperlink" xfId="55" builtinId="8" hidden="1"/>
    <cellStyle name="Hyperlink" xfId="45" builtinId="8" hidden="1"/>
    <cellStyle name="Hyperlink" xfId="77" builtinId="8" hidden="1"/>
    <cellStyle name="Hyperlink" xfId="61" builtinId="8" hidden="1"/>
    <cellStyle name="Hyperlink" xfId="63" builtinId="8" hidden="1"/>
    <cellStyle name="Hyperlink" xfId="37" builtinId="8" hidden="1"/>
    <cellStyle name="Hyperlink" xfId="67" builtinId="8" hidden="1"/>
    <cellStyle name="Hyperlink" xfId="53" builtinId="8" hidden="1"/>
    <cellStyle name="Hyperlink" xfId="71" builtinId="8" hidden="1"/>
    <cellStyle name="Hyperlink" xfId="73" builtinId="8" hidden="1"/>
    <cellStyle name="Hyperlink" xfId="75" builtinId="8" hidden="1"/>
    <cellStyle name="Hyperlink" xfId="25" builtinId="8" hidden="1"/>
    <cellStyle name="Normal" xfId="0" builtinId="0"/>
    <cellStyle name="Per cent" xfId="79" builtinId="5"/>
  </cellStyles>
  <dxfs count="3">
    <dxf>
      <fill>
        <patternFill patternType="solid">
          <fgColor rgb="FFC2D69B"/>
          <bgColor rgb="FFC2D69B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7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228600</xdr:rowOff>
        </xdr:from>
        <xdr:to>
          <xdr:col>0</xdr:col>
          <xdr:colOff>395288</xdr:colOff>
          <xdr:row>14</xdr:row>
          <xdr:rowOff>90488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228600</xdr:rowOff>
        </xdr:from>
        <xdr:to>
          <xdr:col>0</xdr:col>
          <xdr:colOff>395288</xdr:colOff>
          <xdr:row>15</xdr:row>
          <xdr:rowOff>90488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0</xdr:rowOff>
        </xdr:from>
        <xdr:to>
          <xdr:col>0</xdr:col>
          <xdr:colOff>395288</xdr:colOff>
          <xdr:row>16</xdr:row>
          <xdr:rowOff>152400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0</xdr:col>
      <xdr:colOff>1352551</xdr:colOff>
      <xdr:row>1</xdr:row>
      <xdr:rowOff>25993</xdr:rowOff>
    </xdr:to>
    <xdr:pic>
      <xdr:nvPicPr>
        <xdr:cNvPr id="3" name="Picture 2" descr="Africa-Europe Foundation - Idealis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52550" cy="128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76</xdr:row>
          <xdr:rowOff>228600</xdr:rowOff>
        </xdr:from>
        <xdr:to>
          <xdr:col>0</xdr:col>
          <xdr:colOff>395288</xdr:colOff>
          <xdr:row>78</xdr:row>
          <xdr:rowOff>90488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77</xdr:row>
          <xdr:rowOff>228600</xdr:rowOff>
        </xdr:from>
        <xdr:to>
          <xdr:col>0</xdr:col>
          <xdr:colOff>395288</xdr:colOff>
          <xdr:row>79</xdr:row>
          <xdr:rowOff>90489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79</xdr:row>
          <xdr:rowOff>204788</xdr:rowOff>
        </xdr:from>
        <xdr:to>
          <xdr:col>0</xdr:col>
          <xdr:colOff>395288</xdr:colOff>
          <xdr:row>81</xdr:row>
          <xdr:rowOff>61913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78</xdr:row>
          <xdr:rowOff>204788</xdr:rowOff>
        </xdr:from>
        <xdr:to>
          <xdr:col>0</xdr:col>
          <xdr:colOff>395288</xdr:colOff>
          <xdr:row>80</xdr:row>
          <xdr:rowOff>61912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73887</xdr:colOff>
      <xdr:row>0</xdr:row>
      <xdr:rowOff>5670</xdr:rowOff>
    </xdr:from>
    <xdr:to>
      <xdr:col>11</xdr:col>
      <xdr:colOff>2591027</xdr:colOff>
      <xdr:row>7</xdr:row>
      <xdr:rowOff>738022</xdr:rowOff>
    </xdr:to>
    <xdr:pic>
      <xdr:nvPicPr>
        <xdr:cNvPr id="3" name="Picture 2" descr="Africa-Europe Foundation - Idealis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9423" y="5670"/>
          <a:ext cx="2517140" cy="2387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7C22-3B07-B647-8119-0F3D488921AB}">
  <sheetPr>
    <pageSetUpPr fitToPage="1"/>
  </sheetPr>
  <dimension ref="A1:M130"/>
  <sheetViews>
    <sheetView showGridLines="0" zoomScaleNormal="100" workbookViewId="0">
      <selection activeCell="E14" sqref="E14"/>
    </sheetView>
  </sheetViews>
  <sheetFormatPr defaultColWidth="11.4609375" defaultRowHeight="11.65"/>
  <cols>
    <col min="1" max="1" width="49.15234375" style="3" customWidth="1"/>
    <col min="2" max="11" width="23.84375" style="3" customWidth="1"/>
    <col min="12" max="12" width="23.84375" style="8" customWidth="1"/>
    <col min="13" max="13" width="31.3046875" style="3" customWidth="1"/>
    <col min="14" max="16384" width="11.4609375" style="3"/>
  </cols>
  <sheetData>
    <row r="1" spans="1:12" ht="99" customHeight="1">
      <c r="A1"/>
    </row>
    <row r="2" spans="1:12" s="1" customFormat="1" ht="23" customHeight="1">
      <c r="A2" s="6" t="s">
        <v>61</v>
      </c>
      <c r="K2" s="7"/>
    </row>
    <row r="3" spans="1:12" s="1" customFormat="1" ht="23" customHeight="1">
      <c r="A3" s="1" t="s">
        <v>29</v>
      </c>
      <c r="K3" s="7"/>
    </row>
    <row r="4" spans="1:12" s="1" customFormat="1" ht="23" customHeight="1">
      <c r="K4" s="7"/>
    </row>
    <row r="5" spans="1:12" s="1" customFormat="1" ht="23" customHeight="1">
      <c r="A5" s="6" t="s">
        <v>36</v>
      </c>
      <c r="L5" s="7"/>
    </row>
    <row r="6" spans="1:12" s="1" customFormat="1" ht="23" customHeight="1">
      <c r="A6" s="37" t="s">
        <v>35</v>
      </c>
      <c r="B6" s="37"/>
      <c r="C6" s="37"/>
      <c r="L6" s="7"/>
    </row>
    <row r="7" spans="1:12" s="1" customFormat="1" ht="23" customHeight="1">
      <c r="A7" s="39" t="s">
        <v>95</v>
      </c>
      <c r="B7" s="39"/>
      <c r="C7" s="39"/>
      <c r="L7" s="7"/>
    </row>
    <row r="8" spans="1:12" s="1" customFormat="1" ht="23" customHeight="1">
      <c r="A8" s="38" t="s">
        <v>96</v>
      </c>
      <c r="B8" s="38"/>
      <c r="C8" s="38"/>
      <c r="L8" s="7"/>
    </row>
    <row r="10" spans="1:12" s="1" customFormat="1" ht="23" customHeight="1">
      <c r="A10" s="6" t="s">
        <v>60</v>
      </c>
      <c r="K10" s="7"/>
    </row>
    <row r="11" spans="1:12" s="1" customFormat="1" ht="23" customHeight="1">
      <c r="A11" s="1" t="s">
        <v>62</v>
      </c>
      <c r="K11" s="7"/>
    </row>
    <row r="12" spans="1:12" s="1" customFormat="1" ht="23" customHeight="1">
      <c r="K12" s="7"/>
    </row>
    <row r="13" spans="1:12" s="1" customFormat="1" ht="23" customHeight="1">
      <c r="A13" s="6" t="s">
        <v>38</v>
      </c>
      <c r="L13" s="7"/>
    </row>
    <row r="14" spans="1:12" s="1" customFormat="1" ht="23" customHeight="1">
      <c r="A14" s="1" t="s">
        <v>37</v>
      </c>
      <c r="L14" s="7"/>
    </row>
    <row r="15" spans="1:12" s="1" customFormat="1" ht="23" customHeight="1">
      <c r="A15" s="1" t="s">
        <v>113</v>
      </c>
      <c r="L15" s="7"/>
    </row>
    <row r="16" spans="1:12" s="1" customFormat="1" ht="23" customHeight="1">
      <c r="A16" s="1" t="s">
        <v>44</v>
      </c>
      <c r="L16" s="7"/>
    </row>
    <row r="17" spans="1:13" s="1" customFormat="1" ht="23" customHeight="1">
      <c r="L17" s="7"/>
    </row>
    <row r="18" spans="1:13" s="1" customFormat="1" ht="23" customHeight="1">
      <c r="A18" s="6" t="s">
        <v>97</v>
      </c>
      <c r="L18" s="7"/>
    </row>
    <row r="19" spans="1:13" s="1" customFormat="1" ht="23" customHeight="1">
      <c r="A19" s="1" t="s">
        <v>110</v>
      </c>
      <c r="L19" s="7"/>
    </row>
    <row r="20" spans="1:13" s="1" customFormat="1" ht="23" customHeight="1">
      <c r="A20" s="1" t="s">
        <v>43</v>
      </c>
      <c r="L20" s="7"/>
    </row>
    <row r="21" spans="1:13" s="1" customFormat="1" ht="23" customHeight="1">
      <c r="A21" s="1" t="s">
        <v>42</v>
      </c>
      <c r="L21" s="7"/>
    </row>
    <row r="22" spans="1:13" s="1" customFormat="1" ht="23" customHeight="1">
      <c r="A22" s="1" t="s">
        <v>111</v>
      </c>
      <c r="L22" s="7"/>
    </row>
    <row r="23" spans="1:13" s="1" customFormat="1" ht="23" customHeight="1">
      <c r="L23" s="7"/>
    </row>
    <row r="24" spans="1:13" s="1" customFormat="1" ht="23" customHeight="1">
      <c r="A24" s="6" t="s">
        <v>45</v>
      </c>
      <c r="L24" s="7"/>
    </row>
    <row r="25" spans="1:13" s="1" customFormat="1" ht="23" customHeight="1">
      <c r="A25" s="1" t="s">
        <v>92</v>
      </c>
      <c r="L25" s="7"/>
      <c r="M25" s="127"/>
    </row>
    <row r="26" spans="1:13" s="1" customFormat="1" ht="23" customHeight="1">
      <c r="A26" s="1" t="s">
        <v>91</v>
      </c>
      <c r="L26" s="7"/>
      <c r="M26" s="127"/>
    </row>
    <row r="27" spans="1:13" s="1" customFormat="1" ht="23" customHeight="1">
      <c r="A27" s="1" t="s">
        <v>48</v>
      </c>
      <c r="L27" s="7"/>
      <c r="M27" s="127"/>
    </row>
    <row r="28" spans="1:13" s="1" customFormat="1" ht="23" customHeight="1">
      <c r="L28" s="7"/>
    </row>
    <row r="29" spans="1:13" s="1" customFormat="1" ht="23" customHeight="1">
      <c r="A29" s="6" t="s">
        <v>39</v>
      </c>
      <c r="K29" s="7"/>
    </row>
    <row r="30" spans="1:13" s="1" customFormat="1" ht="23" customHeight="1">
      <c r="A30" s="1" t="s">
        <v>41</v>
      </c>
      <c r="K30" s="7"/>
    </row>
    <row r="31" spans="1:13" s="1" customFormat="1" ht="23" customHeight="1">
      <c r="A31" s="1" t="s">
        <v>40</v>
      </c>
      <c r="K31" s="7"/>
    </row>
    <row r="32" spans="1:13" s="1" customFormat="1" ht="23" customHeight="1">
      <c r="K32" s="7"/>
    </row>
    <row r="33" spans="1:12" s="1" customFormat="1" ht="23" customHeight="1">
      <c r="A33" s="6" t="s">
        <v>49</v>
      </c>
      <c r="K33" s="7"/>
    </row>
    <row r="34" spans="1:12" s="1" customFormat="1" ht="23" customHeight="1">
      <c r="A34" s="1" t="s">
        <v>57</v>
      </c>
      <c r="K34" s="7"/>
    </row>
    <row r="35" spans="1:12" s="1" customFormat="1" ht="23" customHeight="1">
      <c r="A35" s="1" t="s">
        <v>58</v>
      </c>
      <c r="K35" s="7"/>
    </row>
    <row r="36" spans="1:12" s="1" customFormat="1" ht="23" customHeight="1">
      <c r="A36" s="1" t="s">
        <v>76</v>
      </c>
      <c r="K36" s="7"/>
    </row>
    <row r="37" spans="1:12" s="1" customFormat="1" ht="23" customHeight="1">
      <c r="A37" s="1" t="s">
        <v>77</v>
      </c>
      <c r="K37" s="7"/>
    </row>
    <row r="38" spans="1:12" s="1" customFormat="1" ht="23" customHeight="1">
      <c r="A38" s="1" t="s">
        <v>59</v>
      </c>
      <c r="K38" s="7"/>
    </row>
    <row r="39" spans="1:12" s="1" customFormat="1" ht="23" customHeight="1">
      <c r="L39" s="7"/>
    </row>
    <row r="40" spans="1:12" s="1" customFormat="1" ht="23" customHeight="1">
      <c r="L40" s="7"/>
    </row>
    <row r="41" spans="1:12" s="1" customFormat="1" ht="23" customHeight="1">
      <c r="L41" s="7"/>
    </row>
    <row r="42" spans="1:12" s="1" customFormat="1" ht="23" customHeight="1">
      <c r="L42" s="7"/>
    </row>
    <row r="43" spans="1:12" s="1" customFormat="1" ht="23" customHeight="1">
      <c r="L43" s="7"/>
    </row>
    <row r="44" spans="1:12" s="1" customFormat="1" ht="23" customHeight="1">
      <c r="L44" s="7"/>
    </row>
    <row r="45" spans="1:12" s="1" customFormat="1" ht="23" customHeight="1">
      <c r="L45" s="7"/>
    </row>
    <row r="46" spans="1:12" s="1" customFormat="1" ht="23" customHeight="1">
      <c r="L46" s="7"/>
    </row>
    <row r="47" spans="1:12" s="1" customFormat="1" ht="23" customHeight="1">
      <c r="L47" s="7"/>
    </row>
    <row r="48" spans="1:12" s="1" customFormat="1" ht="23" customHeight="1">
      <c r="L48" s="7"/>
    </row>
    <row r="49" spans="12:12" s="1" customFormat="1" ht="23" customHeight="1">
      <c r="L49" s="7"/>
    </row>
    <row r="50" spans="12:12" s="1" customFormat="1" ht="23" customHeight="1">
      <c r="L50" s="7"/>
    </row>
    <row r="51" spans="12:12" s="1" customFormat="1" ht="23" customHeight="1">
      <c r="L51" s="7"/>
    </row>
    <row r="52" spans="12:12" ht="23" customHeight="1"/>
    <row r="53" spans="12:12" ht="23" customHeight="1"/>
    <row r="54" spans="12:12" ht="23" customHeight="1"/>
    <row r="55" spans="12:12" ht="23" customHeight="1"/>
    <row r="56" spans="12:12" ht="23" customHeight="1"/>
    <row r="57" spans="12:12" ht="23" customHeight="1"/>
    <row r="58" spans="12:12" ht="23" customHeight="1"/>
    <row r="59" spans="12:12" ht="23" customHeight="1"/>
    <row r="60" spans="12:12" ht="23" customHeight="1"/>
    <row r="61" spans="12:12" ht="23" customHeight="1"/>
    <row r="62" spans="12:12" ht="23" customHeight="1"/>
    <row r="63" spans="12:12" ht="23" customHeight="1"/>
    <row r="64" spans="12:12" ht="23" customHeight="1"/>
    <row r="65" ht="23" customHeight="1"/>
    <row r="66" ht="23" customHeight="1"/>
    <row r="67" ht="23" customHeight="1"/>
    <row r="68" ht="23" customHeight="1"/>
    <row r="69" ht="23" customHeight="1"/>
    <row r="70" ht="23" customHeight="1"/>
    <row r="71" ht="23" customHeight="1"/>
    <row r="72" ht="23" customHeight="1"/>
    <row r="73" ht="23" customHeight="1"/>
    <row r="74" ht="23" customHeight="1"/>
    <row r="75" ht="23" customHeight="1"/>
    <row r="76" ht="23" customHeight="1"/>
    <row r="77" ht="23" customHeight="1"/>
    <row r="78" ht="23" customHeight="1"/>
    <row r="79" ht="23" customHeight="1"/>
    <row r="80" ht="23" customHeight="1"/>
    <row r="81" ht="23" customHeight="1"/>
    <row r="82" ht="23" customHeight="1"/>
    <row r="83" ht="23" customHeight="1"/>
    <row r="84" ht="23" customHeight="1"/>
    <row r="85" ht="23" customHeight="1"/>
    <row r="86" ht="23" customHeight="1"/>
    <row r="87" ht="23" customHeight="1"/>
    <row r="88" ht="23" customHeight="1"/>
    <row r="89" ht="23" customHeight="1"/>
    <row r="90" ht="23" customHeight="1"/>
    <row r="91" ht="23" customHeight="1"/>
    <row r="92" ht="23" customHeight="1"/>
    <row r="93" ht="23" customHeight="1"/>
    <row r="94" ht="23" customHeight="1"/>
    <row r="95" ht="23" customHeight="1"/>
    <row r="96" ht="23" customHeight="1"/>
    <row r="97" ht="23" customHeight="1"/>
    <row r="98" ht="23" customHeight="1"/>
    <row r="99" ht="23" customHeight="1"/>
    <row r="100" ht="23" customHeight="1"/>
    <row r="101" ht="23" customHeight="1"/>
    <row r="102" ht="23" customHeight="1"/>
    <row r="103" ht="23" customHeight="1"/>
    <row r="104" ht="23" customHeight="1"/>
    <row r="105" ht="23" customHeight="1"/>
    <row r="106" ht="23" customHeight="1"/>
    <row r="107" ht="23" customHeight="1"/>
    <row r="108" ht="23" customHeight="1"/>
    <row r="109" ht="23" customHeight="1"/>
    <row r="110" ht="23" customHeight="1"/>
    <row r="111" ht="23" customHeight="1"/>
    <row r="112" ht="23" customHeight="1"/>
    <row r="113" ht="23" customHeight="1"/>
    <row r="114" ht="23" customHeight="1"/>
    <row r="115" ht="23" customHeight="1"/>
    <row r="116" ht="23" customHeight="1"/>
    <row r="117" ht="23" customHeight="1"/>
    <row r="118" ht="23" customHeight="1"/>
    <row r="119" ht="23" customHeight="1"/>
    <row r="120" ht="23" customHeight="1"/>
    <row r="121" ht="23" customHeight="1"/>
    <row r="122" ht="23" customHeight="1"/>
    <row r="123" ht="23" customHeight="1"/>
    <row r="124" ht="23" customHeight="1"/>
    <row r="125" ht="23" customHeight="1"/>
    <row r="126" ht="23" customHeight="1"/>
    <row r="127" ht="23" customHeight="1"/>
    <row r="128" ht="23" customHeight="1"/>
    <row r="129" ht="23" customHeight="1"/>
    <row r="130" ht="23" customHeight="1"/>
  </sheetData>
  <pageMargins left="0.75000000000000011" right="0.75000000000000011" top="0.75000000000000011" bottom="0.75000000000000011" header="0.5" footer="0.5"/>
  <pageSetup paperSize="9" scale="24" firstPageNumber="8" fitToHeight="4" orientation="portrait" horizontalDpi="4294967292" verticalDpi="4294967292" r:id="rId1"/>
  <rowBreaks count="1" manualBreakCount="1">
    <brk id="5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228600</xdr:rowOff>
                  </from>
                  <to>
                    <xdr:col>0</xdr:col>
                    <xdr:colOff>395288</xdr:colOff>
                    <xdr:row>14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228600</xdr:rowOff>
                  </from>
                  <to>
                    <xdr:col>0</xdr:col>
                    <xdr:colOff>395288</xdr:colOff>
                    <xdr:row>15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0</xdr:rowOff>
                  </from>
                  <to>
                    <xdr:col>0</xdr:col>
                    <xdr:colOff>395288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4F1E9-54A9-984C-BCF0-1F41B9FD4368}">
  <sheetPr>
    <pageSetUpPr fitToPage="1"/>
  </sheetPr>
  <dimension ref="A1:R203"/>
  <sheetViews>
    <sheetView showGridLines="0" tabSelected="1" zoomScale="84" zoomScaleNormal="60" workbookViewId="0">
      <pane ySplit="8" topLeftCell="A84" activePane="bottomLeft" state="frozen"/>
      <selection pane="bottomLeft" activeCell="A80" sqref="A80"/>
    </sheetView>
  </sheetViews>
  <sheetFormatPr defaultColWidth="11.4609375" defaultRowHeight="11.65"/>
  <cols>
    <col min="1" max="1" width="68.3046875" style="3" customWidth="1"/>
    <col min="2" max="4" width="23.84375" style="3" customWidth="1"/>
    <col min="5" max="5" width="23.84375" style="3" hidden="1" customWidth="1"/>
    <col min="6" max="6" width="23.84375" style="3" customWidth="1"/>
    <col min="7" max="9" width="23.84375" style="3" hidden="1" customWidth="1"/>
    <col min="10" max="10" width="23.84375" style="8" hidden="1" customWidth="1"/>
    <col min="11" max="11" width="31.3046875" style="3" hidden="1" customWidth="1"/>
    <col min="12" max="12" width="103.15234375" style="126" customWidth="1"/>
    <col min="13" max="16384" width="11.4609375" style="3"/>
  </cols>
  <sheetData>
    <row r="1" spans="1:18" s="1" customFormat="1" ht="29" customHeight="1">
      <c r="A1" s="49" t="s">
        <v>66</v>
      </c>
      <c r="B1" s="49"/>
      <c r="C1" s="49"/>
      <c r="D1" s="49"/>
      <c r="E1" s="49"/>
      <c r="F1" s="49"/>
      <c r="G1" s="49"/>
      <c r="H1" s="49"/>
      <c r="I1" s="20"/>
      <c r="J1" s="19"/>
      <c r="K1" s="20"/>
      <c r="L1" s="50"/>
    </row>
    <row r="2" spans="1:18" s="1" customFormat="1" ht="21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19"/>
      <c r="K2" s="20"/>
      <c r="L2"/>
    </row>
    <row r="3" spans="1:18" s="50" customFormat="1" ht="22.5" thickBot="1">
      <c r="A3" s="112" t="s">
        <v>54</v>
      </c>
      <c r="B3" s="164"/>
      <c r="C3" s="180"/>
      <c r="D3" s="165"/>
      <c r="E3" s="2"/>
      <c r="F3" s="2"/>
      <c r="H3" s="2"/>
      <c r="J3" s="51"/>
    </row>
    <row r="4" spans="1:18" s="54" customFormat="1" ht="22.5" hidden="1" thickBot="1">
      <c r="A4" s="112" t="s">
        <v>0</v>
      </c>
      <c r="B4" s="181"/>
      <c r="C4" s="182"/>
      <c r="D4" s="183"/>
      <c r="E4" s="2"/>
      <c r="F4" s="34"/>
      <c r="G4" s="34"/>
      <c r="H4" s="34"/>
      <c r="I4" s="34"/>
      <c r="J4" s="52"/>
      <c r="K4" s="53"/>
      <c r="L4" s="122"/>
    </row>
    <row r="5" spans="1:18" ht="22.5" thickBot="1">
      <c r="A5" s="112" t="s">
        <v>1</v>
      </c>
      <c r="B5" s="164"/>
      <c r="C5" s="165"/>
      <c r="D5" s="113"/>
      <c r="E5" s="2"/>
      <c r="F5" s="2"/>
      <c r="H5" s="55"/>
      <c r="I5" s="56"/>
      <c r="J5" s="19"/>
      <c r="K5" s="20"/>
      <c r="L5" s="50"/>
    </row>
    <row r="6" spans="1:18" ht="27" hidden="1" customHeight="1" thickBot="1">
      <c r="A6" s="112" t="s">
        <v>2</v>
      </c>
      <c r="B6" s="181" t="s">
        <v>46</v>
      </c>
      <c r="C6" s="183"/>
      <c r="D6" s="113"/>
      <c r="E6" s="2"/>
      <c r="F6" s="4" t="s">
        <v>3</v>
      </c>
      <c r="G6" s="5" t="s">
        <v>34</v>
      </c>
      <c r="H6" s="40" t="s">
        <v>4</v>
      </c>
      <c r="I6" s="5" t="s">
        <v>5</v>
      </c>
      <c r="J6" s="5" t="s">
        <v>6</v>
      </c>
      <c r="K6" s="5" t="s">
        <v>7</v>
      </c>
      <c r="L6" s="2"/>
      <c r="M6" s="163"/>
      <c r="N6" s="163"/>
      <c r="O6" s="163"/>
      <c r="P6" s="163"/>
      <c r="Q6" s="20"/>
      <c r="R6" s="20"/>
    </row>
    <row r="7" spans="1:18" ht="35" customHeight="1" thickBot="1">
      <c r="A7" s="112" t="s">
        <v>55</v>
      </c>
      <c r="B7" s="164" t="s">
        <v>30</v>
      </c>
      <c r="C7" s="165"/>
      <c r="D7" s="114"/>
      <c r="E7" s="20"/>
      <c r="F7" s="205" t="s">
        <v>8</v>
      </c>
      <c r="G7" s="57"/>
      <c r="H7" s="57" t="s">
        <v>67</v>
      </c>
      <c r="I7" s="57"/>
      <c r="J7" s="57"/>
      <c r="K7" s="58"/>
      <c r="L7" s="50"/>
    </row>
    <row r="8" spans="1:18" ht="62" customHeight="1">
      <c r="A8" s="173"/>
      <c r="B8" s="173"/>
      <c r="C8" s="173"/>
      <c r="D8" s="173"/>
      <c r="E8" s="173"/>
      <c r="F8" s="35" t="s">
        <v>112</v>
      </c>
      <c r="G8" s="59" t="s">
        <v>51</v>
      </c>
      <c r="H8" s="60" t="s">
        <v>52</v>
      </c>
      <c r="I8" s="61" t="s">
        <v>53</v>
      </c>
      <c r="J8" s="62" t="s">
        <v>50</v>
      </c>
      <c r="K8" s="111" t="s">
        <v>56</v>
      </c>
      <c r="L8" s="123"/>
    </row>
    <row r="9" spans="1:18" ht="34.049999999999997" customHeight="1">
      <c r="A9" s="20"/>
      <c r="B9" s="20"/>
      <c r="C9" s="20"/>
      <c r="D9" s="20"/>
      <c r="E9" s="20"/>
      <c r="F9" s="162">
        <f>B5</f>
        <v>0</v>
      </c>
      <c r="G9" s="169" t="str">
        <f>B6</f>
        <v>dd/mm/yy to dd/mm/yy</v>
      </c>
      <c r="H9" s="170"/>
      <c r="I9" s="170"/>
      <c r="J9" s="170"/>
      <c r="K9" s="171"/>
      <c r="L9" s="50"/>
    </row>
    <row r="10" spans="1:18" ht="23" customHeight="1">
      <c r="A10" s="36" t="s">
        <v>98</v>
      </c>
      <c r="B10" s="36"/>
      <c r="C10" s="36"/>
      <c r="D10" s="36"/>
      <c r="E10" s="36"/>
      <c r="F10" s="63">
        <f>SUM(F11:F12)</f>
        <v>0</v>
      </c>
      <c r="G10" s="64"/>
      <c r="H10" s="64"/>
      <c r="I10" s="64"/>
      <c r="J10" s="65"/>
      <c r="K10" s="66"/>
      <c r="L10" s="50"/>
    </row>
    <row r="11" spans="1:18" ht="23" customHeight="1">
      <c r="A11" s="105" t="s">
        <v>99</v>
      </c>
      <c r="B11" s="67"/>
      <c r="C11" s="68"/>
      <c r="D11" s="68"/>
      <c r="E11" s="68"/>
      <c r="F11" s="69"/>
      <c r="G11" s="64"/>
      <c r="H11" s="115" t="s">
        <v>94</v>
      </c>
      <c r="I11" s="64"/>
      <c r="J11" s="65"/>
      <c r="K11" s="70"/>
      <c r="L11" s="50"/>
    </row>
    <row r="12" spans="1:18" ht="23" customHeight="1">
      <c r="A12" s="172" t="s">
        <v>100</v>
      </c>
      <c r="B12" s="172"/>
      <c r="C12" s="173"/>
      <c r="D12" s="173"/>
      <c r="E12" s="173"/>
      <c r="F12" s="33">
        <v>0</v>
      </c>
      <c r="G12" s="64"/>
      <c r="H12" s="116">
        <v>0</v>
      </c>
      <c r="I12" s="64"/>
      <c r="J12" s="65"/>
      <c r="K12" s="70"/>
      <c r="L12" s="50"/>
    </row>
    <row r="13" spans="1:18" ht="23" customHeight="1">
      <c r="A13" s="166" t="s">
        <v>109</v>
      </c>
      <c r="B13" s="167"/>
      <c r="C13" s="167"/>
      <c r="D13" s="167"/>
      <c r="E13" s="168"/>
      <c r="F13" s="133"/>
      <c r="G13" s="157"/>
      <c r="H13" s="158"/>
      <c r="I13" s="159"/>
      <c r="J13" s="160"/>
      <c r="K13" s="161"/>
      <c r="L13" s="50"/>
    </row>
    <row r="14" spans="1:18" ht="23" customHeight="1">
      <c r="A14" s="175" t="s">
        <v>9</v>
      </c>
      <c r="B14" s="175"/>
      <c r="C14" s="175"/>
      <c r="D14" s="176"/>
      <c r="E14" s="176"/>
      <c r="F14" s="71"/>
      <c r="G14" s="22"/>
      <c r="H14" s="22"/>
      <c r="I14" s="72"/>
      <c r="J14" s="41"/>
      <c r="K14" s="73"/>
      <c r="L14" s="50"/>
    </row>
    <row r="15" spans="1:18" s="20" customFormat="1" ht="45">
      <c r="A15" s="74" t="s">
        <v>10</v>
      </c>
      <c r="C15" s="13" t="s">
        <v>33</v>
      </c>
      <c r="D15" s="15" t="s">
        <v>85</v>
      </c>
      <c r="E15" s="31" t="s">
        <v>78</v>
      </c>
      <c r="F15" s="75"/>
      <c r="G15" s="22"/>
      <c r="H15" s="22"/>
      <c r="I15" s="72"/>
      <c r="J15" s="41"/>
      <c r="K15" s="73"/>
      <c r="L15" s="50"/>
    </row>
    <row r="16" spans="1:18" ht="23" customHeight="1">
      <c r="A16" s="76" t="s">
        <v>69</v>
      </c>
      <c r="C16" s="9">
        <v>0</v>
      </c>
      <c r="D16" s="121"/>
      <c r="E16" s="110" t="str">
        <f>IFERROR(H16/C16,"0%")</f>
        <v>0%</v>
      </c>
      <c r="F16" s="9">
        <v>0</v>
      </c>
      <c r="G16" s="23">
        <v>0</v>
      </c>
      <c r="H16" s="23">
        <v>0</v>
      </c>
      <c r="I16" s="77">
        <f t="shared" ref="I16:I20" si="0">H16-G16</f>
        <v>0</v>
      </c>
      <c r="J16" s="42" t="str">
        <f t="shared" ref="J16:J20" si="1">IFERROR(+I16/G16,"")</f>
        <v/>
      </c>
      <c r="K16" s="106" t="str">
        <f>IFERROR(IF(ABS(J16)&gt;10%,"(Add clarification here)"," "),"")</f>
        <v/>
      </c>
      <c r="L16" s="124"/>
    </row>
    <row r="17" spans="1:12" ht="23" customHeight="1">
      <c r="A17" s="76" t="s">
        <v>70</v>
      </c>
      <c r="C17" s="9">
        <v>0</v>
      </c>
      <c r="D17" s="14"/>
      <c r="E17" s="110" t="str">
        <f>IFERROR(H17/C17,"0%")</f>
        <v>0%</v>
      </c>
      <c r="F17" s="9">
        <v>0</v>
      </c>
      <c r="G17" s="23">
        <v>0</v>
      </c>
      <c r="H17" s="23">
        <v>0</v>
      </c>
      <c r="I17" s="77">
        <f t="shared" si="0"/>
        <v>0</v>
      </c>
      <c r="J17" s="42" t="str">
        <f t="shared" si="1"/>
        <v/>
      </c>
      <c r="K17" s="106" t="str">
        <f t="shared" ref="K17:K57" si="2">IFERROR(IF(ABS(J17)&gt;10%,"(Add clarification here)"," "),"")</f>
        <v/>
      </c>
      <c r="L17" s="50"/>
    </row>
    <row r="18" spans="1:12" ht="23" customHeight="1">
      <c r="A18" s="76" t="s">
        <v>71</v>
      </c>
      <c r="C18" s="9">
        <v>0</v>
      </c>
      <c r="D18" s="14"/>
      <c r="E18" s="110" t="str">
        <f>IFERROR(H18/C18,"0%")</f>
        <v>0%</v>
      </c>
      <c r="F18" s="9">
        <v>0</v>
      </c>
      <c r="G18" s="23">
        <v>0</v>
      </c>
      <c r="H18" s="23">
        <v>0</v>
      </c>
      <c r="I18" s="77">
        <f t="shared" si="0"/>
        <v>0</v>
      </c>
      <c r="J18" s="42" t="str">
        <f t="shared" si="1"/>
        <v/>
      </c>
      <c r="K18" s="106" t="str">
        <f t="shared" si="2"/>
        <v/>
      </c>
      <c r="L18" s="50"/>
    </row>
    <row r="19" spans="1:12" ht="23" customHeight="1">
      <c r="A19" s="76" t="s">
        <v>72</v>
      </c>
      <c r="C19" s="9">
        <v>0</v>
      </c>
      <c r="D19" s="14"/>
      <c r="E19" s="110" t="str">
        <f>IFERROR(H19/C19,"0%")</f>
        <v>0%</v>
      </c>
      <c r="F19" s="9">
        <v>0</v>
      </c>
      <c r="G19" s="23">
        <v>0</v>
      </c>
      <c r="H19" s="23">
        <v>0</v>
      </c>
      <c r="I19" s="77">
        <f t="shared" ref="I19" si="3">H19-G19</f>
        <v>0</v>
      </c>
      <c r="J19" s="42" t="str">
        <f t="shared" si="1"/>
        <v/>
      </c>
      <c r="K19" s="106" t="str">
        <f t="shared" ref="K19" si="4">IFERROR(IF(ABS(J19)&gt;10%,"(Add clarification here)"," "),"")</f>
        <v/>
      </c>
      <c r="L19" s="50"/>
    </row>
    <row r="20" spans="1:12" ht="23" customHeight="1">
      <c r="A20" s="76" t="s">
        <v>73</v>
      </c>
      <c r="C20" s="9">
        <v>0</v>
      </c>
      <c r="D20" s="14"/>
      <c r="E20" s="110" t="str">
        <f>IFERROR(H20/C20,"0%")</f>
        <v>0%</v>
      </c>
      <c r="F20" s="9">
        <v>0</v>
      </c>
      <c r="G20" s="23">
        <v>0</v>
      </c>
      <c r="H20" s="23">
        <v>0</v>
      </c>
      <c r="I20" s="77">
        <f t="shared" si="0"/>
        <v>0</v>
      </c>
      <c r="J20" s="42" t="str">
        <f t="shared" si="1"/>
        <v/>
      </c>
      <c r="K20" s="106" t="str">
        <f t="shared" si="2"/>
        <v/>
      </c>
      <c r="L20" s="124"/>
    </row>
    <row r="21" spans="1:12" ht="23" customHeight="1">
      <c r="A21" s="177" t="s">
        <v>11</v>
      </c>
      <c r="B21" s="177"/>
      <c r="C21" s="177"/>
      <c r="D21" s="177"/>
      <c r="E21" s="177"/>
      <c r="F21" s="63">
        <f>SUM(F15:F20)</f>
        <v>0</v>
      </c>
      <c r="G21" s="78">
        <f>SUM(G15:G20)</f>
        <v>0</v>
      </c>
      <c r="H21" s="78">
        <f>SUM(H15:H20)</f>
        <v>0</v>
      </c>
      <c r="I21" s="79">
        <f>H21-G21</f>
        <v>0</v>
      </c>
      <c r="J21" s="43" t="str">
        <f>IFERROR(+I21/G21,"")</f>
        <v/>
      </c>
      <c r="K21" s="107"/>
      <c r="L21" s="128"/>
    </row>
    <row r="22" spans="1:12" ht="23" customHeight="1">
      <c r="A22" s="80" t="s">
        <v>12</v>
      </c>
      <c r="B22" s="131"/>
      <c r="C22" s="131"/>
      <c r="D22" s="131"/>
      <c r="E22" s="131"/>
      <c r="F22" s="81"/>
      <c r="G22" s="82"/>
      <c r="H22" s="82"/>
      <c r="I22" s="77"/>
      <c r="J22" s="42"/>
      <c r="K22" s="106"/>
      <c r="L22" s="50"/>
    </row>
    <row r="23" spans="1:12" s="20" customFormat="1" ht="30">
      <c r="A23" s="74" t="s">
        <v>10</v>
      </c>
      <c r="B23" s="131"/>
      <c r="C23" s="11" t="s">
        <v>64</v>
      </c>
      <c r="D23" s="11" t="s">
        <v>65</v>
      </c>
      <c r="E23" s="30" t="s">
        <v>89</v>
      </c>
      <c r="F23" s="75"/>
      <c r="G23" s="28"/>
      <c r="H23" s="22"/>
      <c r="I23" s="77"/>
      <c r="J23" s="42"/>
      <c r="K23" s="106"/>
      <c r="L23" s="50"/>
    </row>
    <row r="24" spans="1:12" s="20" customFormat="1" ht="23" customHeight="1">
      <c r="A24" s="76" t="s">
        <v>69</v>
      </c>
      <c r="B24" s="131"/>
      <c r="C24" s="83"/>
      <c r="D24" s="9">
        <v>0</v>
      </c>
      <c r="E24" s="32">
        <v>0</v>
      </c>
      <c r="F24" s="9">
        <v>0</v>
      </c>
      <c r="G24" s="23">
        <v>0</v>
      </c>
      <c r="H24" s="23">
        <v>0</v>
      </c>
      <c r="I24" s="77">
        <f>H24-G24</f>
        <v>0</v>
      </c>
      <c r="J24" s="42" t="str">
        <f>IFERROR(+I24/G24,"")</f>
        <v/>
      </c>
      <c r="K24" s="106" t="str">
        <f t="shared" si="2"/>
        <v/>
      </c>
      <c r="L24" s="50"/>
    </row>
    <row r="25" spans="1:12" s="20" customFormat="1" ht="23" customHeight="1">
      <c r="A25" s="76" t="s">
        <v>70</v>
      </c>
      <c r="B25" s="131"/>
      <c r="C25" s="83"/>
      <c r="D25" s="132">
        <v>0</v>
      </c>
      <c r="E25" s="32">
        <v>0</v>
      </c>
      <c r="F25" s="9">
        <v>0</v>
      </c>
      <c r="G25" s="23">
        <v>0</v>
      </c>
      <c r="H25" s="23">
        <v>0</v>
      </c>
      <c r="I25" s="77">
        <f>H25-G25</f>
        <v>0</v>
      </c>
      <c r="J25" s="42" t="str">
        <f>IFERROR(+I25/G25,"")</f>
        <v/>
      </c>
      <c r="K25" s="106" t="str">
        <f t="shared" si="2"/>
        <v/>
      </c>
      <c r="L25" s="50"/>
    </row>
    <row r="26" spans="1:12" ht="23" customHeight="1">
      <c r="A26" s="177" t="s">
        <v>13</v>
      </c>
      <c r="B26" s="177"/>
      <c r="C26" s="177"/>
      <c r="D26" s="177"/>
      <c r="E26" s="177"/>
      <c r="F26" s="63">
        <f>SUM(F23:F25)</f>
        <v>0</v>
      </c>
      <c r="G26" s="78">
        <f>SUM(G23:G25)</f>
        <v>0</v>
      </c>
      <c r="H26" s="84">
        <f>SUM(H23:H25)</f>
        <v>0</v>
      </c>
      <c r="I26" s="79">
        <f>H26-G26</f>
        <v>0</v>
      </c>
      <c r="J26" s="43" t="str">
        <f>IFERROR(+I26/G26,"")</f>
        <v/>
      </c>
      <c r="K26" s="107"/>
      <c r="L26" s="128"/>
    </row>
    <row r="27" spans="1:12" ht="23" customHeight="1">
      <c r="A27" s="178" t="s">
        <v>74</v>
      </c>
      <c r="B27" s="178"/>
      <c r="C27" s="173"/>
      <c r="D27" s="173"/>
      <c r="E27" s="173"/>
      <c r="F27" s="81"/>
      <c r="G27" s="25"/>
      <c r="H27" s="22"/>
      <c r="I27" s="77"/>
      <c r="J27" s="42"/>
      <c r="K27" s="106"/>
      <c r="L27" s="50"/>
    </row>
    <row r="28" spans="1:12" ht="23" customHeight="1">
      <c r="A28" s="172" t="s">
        <v>87</v>
      </c>
      <c r="B28" s="172"/>
      <c r="C28" s="173"/>
      <c r="D28" s="173"/>
      <c r="E28" s="173"/>
      <c r="F28" s="9">
        <v>0</v>
      </c>
      <c r="G28" s="23">
        <v>0</v>
      </c>
      <c r="H28" s="23">
        <v>0</v>
      </c>
      <c r="I28" s="77">
        <f>H28-G28</f>
        <v>0</v>
      </c>
      <c r="J28" s="42" t="str">
        <f>IFERROR(+I28/G28,"")</f>
        <v/>
      </c>
      <c r="K28" s="106" t="str">
        <f t="shared" si="2"/>
        <v/>
      </c>
      <c r="L28" s="50"/>
    </row>
    <row r="29" spans="1:12" ht="23" customHeight="1">
      <c r="A29" s="172" t="s">
        <v>86</v>
      </c>
      <c r="B29" s="172"/>
      <c r="C29" s="173"/>
      <c r="D29" s="173"/>
      <c r="E29" s="173"/>
      <c r="F29" s="9">
        <v>0</v>
      </c>
      <c r="G29" s="23">
        <v>0</v>
      </c>
      <c r="H29" s="23">
        <v>0</v>
      </c>
      <c r="I29" s="77">
        <f t="shared" ref="I29:I30" si="5">H29-G29</f>
        <v>0</v>
      </c>
      <c r="J29" s="42" t="str">
        <f>IFERROR(+I29/G29,"")</f>
        <v/>
      </c>
      <c r="K29" s="106" t="str">
        <f t="shared" si="2"/>
        <v/>
      </c>
      <c r="L29" s="50"/>
    </row>
    <row r="30" spans="1:12" ht="23" customHeight="1">
      <c r="A30" s="76" t="s">
        <v>88</v>
      </c>
      <c r="B30" s="76"/>
      <c r="C30" s="76"/>
      <c r="D30" s="76"/>
      <c r="E30" s="76"/>
      <c r="F30" s="9">
        <v>0</v>
      </c>
      <c r="G30" s="23">
        <v>0</v>
      </c>
      <c r="H30" s="26">
        <v>0</v>
      </c>
      <c r="I30" s="77">
        <f t="shared" si="5"/>
        <v>0</v>
      </c>
      <c r="J30" s="42" t="str">
        <f>IFERROR(+I30/G30,"")</f>
        <v/>
      </c>
      <c r="K30" s="106" t="str">
        <f t="shared" si="2"/>
        <v/>
      </c>
      <c r="L30" s="50"/>
    </row>
    <row r="31" spans="1:12" ht="23" customHeight="1">
      <c r="A31" s="177" t="s">
        <v>75</v>
      </c>
      <c r="B31" s="177"/>
      <c r="C31" s="179"/>
      <c r="D31" s="179"/>
      <c r="E31" s="179"/>
      <c r="F31" s="63">
        <f>SUM(F27:F30)</f>
        <v>0</v>
      </c>
      <c r="G31" s="78">
        <f>SUM(G27:G30)</f>
        <v>0</v>
      </c>
      <c r="H31" s="84">
        <f>SUM(H27:H30)</f>
        <v>0</v>
      </c>
      <c r="I31" s="79">
        <f>H31-G31</f>
        <v>0</v>
      </c>
      <c r="J31" s="44" t="str">
        <f>IFERROR(+I31/G31,"")</f>
        <v/>
      </c>
      <c r="K31" s="107"/>
      <c r="L31" s="128"/>
    </row>
    <row r="32" spans="1:12" ht="23" customHeight="1">
      <c r="A32" s="178" t="s">
        <v>14</v>
      </c>
      <c r="B32" s="178"/>
      <c r="C32" s="173"/>
      <c r="D32" s="173"/>
      <c r="E32" s="173"/>
      <c r="F32" s="71"/>
      <c r="G32" s="28"/>
      <c r="H32" s="22"/>
      <c r="I32" s="77"/>
      <c r="J32" s="42"/>
      <c r="K32" s="106"/>
      <c r="L32" s="125"/>
    </row>
    <row r="33" spans="1:12" ht="23" customHeight="1">
      <c r="A33" s="172" t="s">
        <v>63</v>
      </c>
      <c r="B33" s="172"/>
      <c r="C33" s="174"/>
      <c r="D33" s="174"/>
      <c r="E33" s="174"/>
      <c r="F33" s="9">
        <v>0</v>
      </c>
      <c r="G33" s="23">
        <v>0</v>
      </c>
      <c r="H33" s="23">
        <v>0</v>
      </c>
      <c r="I33" s="77">
        <f>H33-G33</f>
        <v>0</v>
      </c>
      <c r="J33" s="42" t="str">
        <f t="shared" ref="J33:J60" si="6">IFERROR(+I33/G33,"")</f>
        <v/>
      </c>
      <c r="K33" s="106" t="str">
        <f t="shared" si="2"/>
        <v/>
      </c>
      <c r="L33" s="125"/>
    </row>
    <row r="34" spans="1:12" ht="23" customHeight="1">
      <c r="A34" s="104" t="s">
        <v>15</v>
      </c>
      <c r="F34" s="9">
        <v>0</v>
      </c>
      <c r="G34" s="23">
        <v>0</v>
      </c>
      <c r="H34" s="23">
        <v>0</v>
      </c>
      <c r="I34" s="77">
        <f t="shared" ref="I34:I35" si="7">H34-G34</f>
        <v>0</v>
      </c>
      <c r="J34" s="42" t="str">
        <f t="shared" si="6"/>
        <v/>
      </c>
      <c r="K34" s="106" t="str">
        <f t="shared" si="2"/>
        <v/>
      </c>
      <c r="L34" s="125"/>
    </row>
    <row r="35" spans="1:12" ht="23" customHeight="1">
      <c r="A35" s="172" t="s">
        <v>88</v>
      </c>
      <c r="B35" s="172"/>
      <c r="C35" s="174"/>
      <c r="D35" s="174"/>
      <c r="E35" s="174"/>
      <c r="F35" s="9">
        <v>0</v>
      </c>
      <c r="G35" s="23">
        <v>0</v>
      </c>
      <c r="H35" s="26">
        <v>0</v>
      </c>
      <c r="I35" s="77">
        <f t="shared" si="7"/>
        <v>0</v>
      </c>
      <c r="J35" s="42" t="str">
        <f t="shared" si="6"/>
        <v/>
      </c>
      <c r="K35" s="106" t="str">
        <f t="shared" si="2"/>
        <v/>
      </c>
      <c r="L35" s="125"/>
    </row>
    <row r="36" spans="1:12" ht="23" customHeight="1">
      <c r="A36" s="177" t="s">
        <v>17</v>
      </c>
      <c r="B36" s="177"/>
      <c r="C36" s="179"/>
      <c r="D36" s="179"/>
      <c r="E36" s="179"/>
      <c r="F36" s="63">
        <f>SUM(F32:F35)</f>
        <v>0</v>
      </c>
      <c r="G36" s="78">
        <f>SUM(G32:G35)</f>
        <v>0</v>
      </c>
      <c r="H36" s="84">
        <f>SUM(H32:H35)</f>
        <v>0</v>
      </c>
      <c r="I36" s="79">
        <f>H36-G36</f>
        <v>0</v>
      </c>
      <c r="J36" s="44" t="str">
        <f t="shared" si="6"/>
        <v/>
      </c>
      <c r="K36" s="107"/>
      <c r="L36" s="128"/>
    </row>
    <row r="37" spans="1:12" ht="23" customHeight="1">
      <c r="A37" s="178" t="s">
        <v>84</v>
      </c>
      <c r="B37" s="178"/>
      <c r="C37" s="173"/>
      <c r="D37" s="173"/>
      <c r="E37" s="173"/>
      <c r="F37" s="71"/>
      <c r="G37" s="24"/>
      <c r="H37" s="22"/>
      <c r="I37" s="77"/>
      <c r="J37" s="42" t="str">
        <f t="shared" si="6"/>
        <v/>
      </c>
      <c r="K37" s="106"/>
      <c r="L37" s="125"/>
    </row>
    <row r="38" spans="1:12" ht="23" customHeight="1">
      <c r="A38" s="172" t="s">
        <v>82</v>
      </c>
      <c r="B38" s="172"/>
      <c r="C38" s="173"/>
      <c r="D38" s="173"/>
      <c r="E38" s="173"/>
      <c r="F38" s="9">
        <v>0</v>
      </c>
      <c r="G38" s="23">
        <v>0</v>
      </c>
      <c r="H38" s="23">
        <v>0</v>
      </c>
      <c r="I38" s="77">
        <f t="shared" ref="I38:I40" si="8">H38-G38</f>
        <v>0</v>
      </c>
      <c r="J38" s="42" t="str">
        <f t="shared" si="6"/>
        <v/>
      </c>
      <c r="K38" s="106" t="str">
        <f t="shared" si="2"/>
        <v/>
      </c>
      <c r="L38" s="125"/>
    </row>
    <row r="39" spans="1:12" ht="23" customHeight="1">
      <c r="A39" s="172" t="s">
        <v>83</v>
      </c>
      <c r="B39" s="172"/>
      <c r="C39" s="173"/>
      <c r="D39" s="173"/>
      <c r="E39" s="173"/>
      <c r="F39" s="9">
        <v>0</v>
      </c>
      <c r="G39" s="23">
        <v>0</v>
      </c>
      <c r="H39" s="23">
        <v>0</v>
      </c>
      <c r="I39" s="77">
        <f t="shared" si="8"/>
        <v>0</v>
      </c>
      <c r="J39" s="42" t="str">
        <f t="shared" si="6"/>
        <v/>
      </c>
      <c r="K39" s="106" t="str">
        <f t="shared" si="2"/>
        <v/>
      </c>
      <c r="L39" s="125"/>
    </row>
    <row r="40" spans="1:12" ht="23" customHeight="1">
      <c r="A40" s="172" t="s">
        <v>88</v>
      </c>
      <c r="B40" s="172"/>
      <c r="C40" s="173"/>
      <c r="D40" s="173"/>
      <c r="E40" s="173"/>
      <c r="F40" s="9">
        <v>0</v>
      </c>
      <c r="G40" s="23">
        <v>0</v>
      </c>
      <c r="H40" s="23">
        <v>0</v>
      </c>
      <c r="I40" s="77">
        <f t="shared" si="8"/>
        <v>0</v>
      </c>
      <c r="J40" s="42" t="str">
        <f t="shared" si="6"/>
        <v/>
      </c>
      <c r="K40" s="106" t="str">
        <f t="shared" si="2"/>
        <v/>
      </c>
      <c r="L40" s="125"/>
    </row>
    <row r="41" spans="1:12" ht="23" customHeight="1" thickBot="1">
      <c r="A41" s="184" t="s">
        <v>81</v>
      </c>
      <c r="B41" s="184"/>
      <c r="C41" s="185"/>
      <c r="D41" s="185"/>
      <c r="E41" s="185"/>
      <c r="F41" s="85">
        <f>SUM(F37:F40)</f>
        <v>0</v>
      </c>
      <c r="G41" s="86">
        <f>SUM(G37:G40)</f>
        <v>0</v>
      </c>
      <c r="H41" s="87">
        <f>SUM(H37:H40)</f>
        <v>0</v>
      </c>
      <c r="I41" s="79">
        <f>H41-G41</f>
        <v>0</v>
      </c>
      <c r="J41" s="45" t="str">
        <f t="shared" si="6"/>
        <v/>
      </c>
      <c r="K41" s="108"/>
      <c r="L41" s="128"/>
    </row>
    <row r="42" spans="1:12" ht="60" customHeight="1" thickBot="1">
      <c r="A42" s="139" t="s">
        <v>108</v>
      </c>
      <c r="B42" s="186" t="str">
        <f>IFERROR(IF(#REF!/#REF!&lt;70/100,"Review DIRECT EXPENSES to 70% min",""),"")</f>
        <v/>
      </c>
      <c r="C42" s="186"/>
      <c r="D42" s="140"/>
      <c r="E42" s="141" t="str">
        <f>IFERROR(#REF!/#REF!," ")</f>
        <v xml:space="preserve"> </v>
      </c>
      <c r="F42" s="142">
        <f>F21+F26+F31+F36+F41</f>
        <v>0</v>
      </c>
      <c r="G42" s="134">
        <f>G21+G26+G31+G36+G41</f>
        <v>0</v>
      </c>
      <c r="H42" s="135">
        <f>H21+H26+H31+H36+H41</f>
        <v>0</v>
      </c>
      <c r="I42" s="136">
        <f>I21+I26+I31+I36+I41</f>
        <v>0</v>
      </c>
      <c r="J42" s="137" t="str">
        <f t="shared" si="6"/>
        <v/>
      </c>
      <c r="K42" s="138"/>
      <c r="L42" s="50"/>
    </row>
    <row r="43" spans="1:12" ht="23" customHeight="1">
      <c r="A43" s="187" t="s">
        <v>18</v>
      </c>
      <c r="B43" s="188"/>
      <c r="C43" s="189"/>
      <c r="D43" s="189"/>
      <c r="E43" s="189"/>
      <c r="F43" s="133"/>
      <c r="G43" s="143"/>
      <c r="H43" s="144"/>
      <c r="I43" s="77"/>
      <c r="J43" s="42" t="str">
        <f t="shared" si="6"/>
        <v/>
      </c>
      <c r="K43" s="106"/>
      <c r="L43" s="50"/>
    </row>
    <row r="44" spans="1:12" ht="23" customHeight="1">
      <c r="A44" s="190" t="s">
        <v>31</v>
      </c>
      <c r="B44" s="190"/>
      <c r="C44" s="191"/>
      <c r="D44" s="191"/>
      <c r="E44" s="191"/>
      <c r="F44" s="71"/>
      <c r="G44" s="28"/>
      <c r="H44" s="27"/>
      <c r="I44" s="77"/>
      <c r="J44" s="42" t="str">
        <f t="shared" si="6"/>
        <v/>
      </c>
      <c r="K44" s="106"/>
      <c r="L44" s="50"/>
    </row>
    <row r="45" spans="1:12" ht="23" customHeight="1">
      <c r="A45" s="192" t="s">
        <v>104</v>
      </c>
      <c r="B45" s="192"/>
      <c r="C45" s="192"/>
      <c r="D45" s="192"/>
      <c r="E45" s="192"/>
      <c r="F45" s="9">
        <v>0</v>
      </c>
      <c r="G45" s="23">
        <v>0</v>
      </c>
      <c r="H45" s="23">
        <v>0</v>
      </c>
      <c r="I45" s="77">
        <f>H45-G45</f>
        <v>0</v>
      </c>
      <c r="J45" s="42" t="str">
        <f t="shared" si="6"/>
        <v/>
      </c>
      <c r="K45" s="106" t="str">
        <f t="shared" si="2"/>
        <v/>
      </c>
      <c r="L45" s="50"/>
    </row>
    <row r="46" spans="1:12" ht="23" customHeight="1">
      <c r="A46" s="172" t="s">
        <v>19</v>
      </c>
      <c r="B46" s="172"/>
      <c r="C46" s="172"/>
      <c r="D46" s="172"/>
      <c r="E46" s="172"/>
      <c r="F46" s="29">
        <v>0</v>
      </c>
      <c r="G46" s="23">
        <v>0</v>
      </c>
      <c r="H46" s="23">
        <v>0</v>
      </c>
      <c r="I46" s="77">
        <f t="shared" ref="I46" si="9">H46-G46</f>
        <v>0</v>
      </c>
      <c r="J46" s="42" t="str">
        <f t="shared" si="6"/>
        <v/>
      </c>
      <c r="K46" s="106" t="str">
        <f t="shared" si="2"/>
        <v/>
      </c>
      <c r="L46" s="50"/>
    </row>
    <row r="47" spans="1:12" ht="23" customHeight="1" thickBot="1">
      <c r="A47" s="184" t="s">
        <v>20</v>
      </c>
      <c r="B47" s="184"/>
      <c r="C47" s="185"/>
      <c r="D47" s="185"/>
      <c r="E47" s="185"/>
      <c r="F47" s="88">
        <f>SUM(F44:F46)</f>
        <v>0</v>
      </c>
      <c r="G47" s="86">
        <f>SUM(G44:G46)</f>
        <v>0</v>
      </c>
      <c r="H47" s="87">
        <f>SUM(H44:H46)</f>
        <v>0</v>
      </c>
      <c r="I47" s="89">
        <f>H47-G47</f>
        <v>0</v>
      </c>
      <c r="J47" s="45" t="str">
        <f t="shared" si="6"/>
        <v/>
      </c>
      <c r="K47" s="108"/>
      <c r="L47" s="50"/>
    </row>
    <row r="48" spans="1:12" ht="60" customHeight="1" thickBot="1">
      <c r="A48" s="139" t="s">
        <v>90</v>
      </c>
      <c r="B48" s="186" t="str">
        <f>IFERROR(IF(#REF!/#REF!&gt;15/100,"Review DIRECT SUPPORT EXPENSES to 15% max",""),"")</f>
        <v/>
      </c>
      <c r="C48" s="186"/>
      <c r="D48" s="140"/>
      <c r="E48" s="141" t="str">
        <f>IFERROR(#REF!/#REF!," ")</f>
        <v xml:space="preserve"> </v>
      </c>
      <c r="F48" s="149">
        <f>F47</f>
        <v>0</v>
      </c>
      <c r="G48" s="146">
        <f>G47</f>
        <v>0</v>
      </c>
      <c r="H48" s="147">
        <f>H47</f>
        <v>0</v>
      </c>
      <c r="I48" s="148">
        <f>I47</f>
        <v>0</v>
      </c>
      <c r="J48" s="137" t="str">
        <f t="shared" si="6"/>
        <v/>
      </c>
      <c r="K48" s="138"/>
      <c r="L48" s="50"/>
    </row>
    <row r="49" spans="1:12" ht="23" customHeight="1">
      <c r="A49" s="193" t="s">
        <v>101</v>
      </c>
      <c r="B49" s="194"/>
      <c r="C49" s="194"/>
      <c r="D49" s="194"/>
      <c r="E49" s="194"/>
      <c r="F49" s="153"/>
      <c r="G49" s="150"/>
      <c r="H49" s="151"/>
      <c r="I49" s="152"/>
      <c r="J49" s="46" t="str">
        <f t="shared" si="6"/>
        <v/>
      </c>
      <c r="K49" s="106"/>
      <c r="L49" s="50"/>
    </row>
    <row r="50" spans="1:12" ht="23" customHeight="1">
      <c r="A50" s="175" t="s">
        <v>21</v>
      </c>
      <c r="B50" s="175"/>
      <c r="C50" s="175"/>
      <c r="D50" s="176"/>
      <c r="E50" s="176"/>
      <c r="F50" s="90"/>
      <c r="G50" s="91"/>
      <c r="H50" s="92"/>
      <c r="I50" s="93"/>
      <c r="J50" s="46" t="str">
        <f t="shared" si="6"/>
        <v/>
      </c>
      <c r="K50" s="106"/>
      <c r="L50" s="50"/>
    </row>
    <row r="51" spans="1:12" ht="30">
      <c r="A51" s="74" t="s">
        <v>10</v>
      </c>
      <c r="B51" s="94"/>
      <c r="C51" s="12" t="s">
        <v>33</v>
      </c>
      <c r="D51" s="12" t="s">
        <v>79</v>
      </c>
      <c r="E51" s="30" t="s">
        <v>80</v>
      </c>
      <c r="F51" s="95"/>
      <c r="G51" s="24"/>
      <c r="H51" s="22"/>
      <c r="I51" s="77"/>
      <c r="J51" s="42" t="str">
        <f t="shared" si="6"/>
        <v/>
      </c>
      <c r="K51" s="106"/>
      <c r="L51" s="50"/>
    </row>
    <row r="52" spans="1:12" ht="23" customHeight="1">
      <c r="A52" s="76" t="s">
        <v>32</v>
      </c>
      <c r="B52" s="96"/>
      <c r="C52" s="16"/>
      <c r="D52" s="130"/>
      <c r="E52" s="110" t="str">
        <f>IFERROR(H52/C52,"0%")</f>
        <v>0%</v>
      </c>
      <c r="F52" s="9">
        <v>0</v>
      </c>
      <c r="G52" s="23">
        <v>0</v>
      </c>
      <c r="H52" s="23">
        <v>0</v>
      </c>
      <c r="I52" s="77">
        <f>H52-G52</f>
        <v>0</v>
      </c>
      <c r="J52" s="42" t="str">
        <f t="shared" si="6"/>
        <v/>
      </c>
      <c r="K52" s="106" t="str">
        <f t="shared" si="2"/>
        <v/>
      </c>
      <c r="L52" s="50"/>
    </row>
    <row r="53" spans="1:12" ht="23" customHeight="1">
      <c r="A53" s="76" t="s">
        <v>22</v>
      </c>
      <c r="B53" s="96"/>
      <c r="C53" s="16"/>
      <c r="D53" s="130"/>
      <c r="E53" s="110" t="str">
        <f>IFERROR(H53/C53,"0%")</f>
        <v>0%</v>
      </c>
      <c r="F53" s="9">
        <v>0</v>
      </c>
      <c r="G53" s="23">
        <v>0</v>
      </c>
      <c r="H53" s="23">
        <v>0</v>
      </c>
      <c r="I53" s="77">
        <f t="shared" ref="I53:I54" si="10">H53-G53</f>
        <v>0</v>
      </c>
      <c r="J53" s="42" t="str">
        <f t="shared" si="6"/>
        <v/>
      </c>
      <c r="K53" s="106" t="str">
        <f t="shared" si="2"/>
        <v/>
      </c>
      <c r="L53" s="50"/>
    </row>
    <row r="54" spans="1:12" ht="23" customHeight="1">
      <c r="A54" s="76" t="s">
        <v>23</v>
      </c>
      <c r="B54" s="96"/>
      <c r="C54" s="16">
        <v>0</v>
      </c>
      <c r="D54" s="17">
        <v>0</v>
      </c>
      <c r="E54" s="110" t="str">
        <f>IFERROR(H54/C54,"0%")</f>
        <v>0%</v>
      </c>
      <c r="F54" s="10">
        <v>0</v>
      </c>
      <c r="G54" s="23">
        <v>0</v>
      </c>
      <c r="H54" s="23">
        <v>0</v>
      </c>
      <c r="I54" s="77">
        <f t="shared" si="10"/>
        <v>0</v>
      </c>
      <c r="J54" s="42" t="str">
        <f t="shared" si="6"/>
        <v/>
      </c>
      <c r="K54" s="106" t="str">
        <f t="shared" si="2"/>
        <v/>
      </c>
      <c r="L54" s="124"/>
    </row>
    <row r="55" spans="1:12" ht="23" customHeight="1" thickBot="1">
      <c r="A55" s="177" t="s">
        <v>24</v>
      </c>
      <c r="B55" s="177"/>
      <c r="C55" s="179"/>
      <c r="D55" s="179"/>
      <c r="E55" s="195"/>
      <c r="F55" s="63">
        <f>SUM(F51:F54)</f>
        <v>0</v>
      </c>
      <c r="G55" s="84">
        <f>SUM(G51:G54)</f>
        <v>0</v>
      </c>
      <c r="H55" s="84">
        <f>SUM(H51:H54)</f>
        <v>0</v>
      </c>
      <c r="I55" s="79">
        <f>-H55-G55</f>
        <v>0</v>
      </c>
      <c r="J55" s="44" t="str">
        <f t="shared" si="6"/>
        <v/>
      </c>
      <c r="K55" s="107"/>
      <c r="L55" s="129"/>
    </row>
    <row r="56" spans="1:12" ht="23" hidden="1" customHeight="1" thickBot="1">
      <c r="A56" s="203" t="s">
        <v>102</v>
      </c>
      <c r="B56" s="203"/>
      <c r="C56" s="203"/>
      <c r="D56" s="203"/>
      <c r="E56" s="204"/>
      <c r="F56" s="81"/>
      <c r="G56" s="28"/>
      <c r="H56" s="22"/>
      <c r="I56" s="77"/>
      <c r="J56" s="42" t="str">
        <f t="shared" si="6"/>
        <v/>
      </c>
      <c r="K56" s="106"/>
      <c r="L56" s="50"/>
    </row>
    <row r="57" spans="1:12" ht="23" hidden="1" customHeight="1" thickBot="1">
      <c r="A57" s="172" t="s">
        <v>16</v>
      </c>
      <c r="B57" s="172"/>
      <c r="C57" s="172"/>
      <c r="D57" s="172"/>
      <c r="E57" s="202"/>
      <c r="F57" s="9">
        <v>0</v>
      </c>
      <c r="G57" s="23">
        <v>0</v>
      </c>
      <c r="H57" s="23">
        <v>0</v>
      </c>
      <c r="I57" s="77">
        <f t="shared" ref="I57" si="11">H57-G57</f>
        <v>0</v>
      </c>
      <c r="J57" s="42" t="str">
        <f t="shared" si="6"/>
        <v/>
      </c>
      <c r="K57" s="106" t="str">
        <f t="shared" si="2"/>
        <v/>
      </c>
      <c r="L57" s="50"/>
    </row>
    <row r="58" spans="1:12" ht="23" hidden="1" customHeight="1" thickBot="1">
      <c r="A58" s="200" t="s">
        <v>103</v>
      </c>
      <c r="B58" s="200"/>
      <c r="C58" s="200"/>
      <c r="D58" s="200"/>
      <c r="E58" s="201"/>
      <c r="F58" s="85">
        <f>SUM(F56:F57)</f>
        <v>0</v>
      </c>
      <c r="G58" s="86">
        <f>SUM(G56:G57)</f>
        <v>0</v>
      </c>
      <c r="H58" s="87">
        <f>SUM(H56:H57)</f>
        <v>0</v>
      </c>
      <c r="I58" s="89">
        <f>H58-G58</f>
        <v>0</v>
      </c>
      <c r="J58" s="45" t="str">
        <f t="shared" si="6"/>
        <v/>
      </c>
      <c r="K58" s="107"/>
      <c r="L58" s="50"/>
    </row>
    <row r="59" spans="1:12" ht="60" customHeight="1" thickBot="1">
      <c r="A59" s="139" t="s">
        <v>105</v>
      </c>
      <c r="B59" s="186" t="str">
        <f>IFERROR(IF(#REF!/#REF!&gt;15/100,"Review INDIRECT EXPENSES to 15% max",""),"")</f>
        <v/>
      </c>
      <c r="C59" s="186"/>
      <c r="D59" s="156"/>
      <c r="E59" s="141" t="str">
        <f>IFERROR(#REF!/#REF!," ")</f>
        <v xml:space="preserve"> </v>
      </c>
      <c r="F59" s="149">
        <f>F55+F58</f>
        <v>0</v>
      </c>
      <c r="G59" s="145">
        <f>G55+G58</f>
        <v>0</v>
      </c>
      <c r="H59" s="146">
        <f>H55+H58</f>
        <v>0</v>
      </c>
      <c r="I59" s="145">
        <f>I55+I58</f>
        <v>0</v>
      </c>
      <c r="J59" s="154" t="str">
        <f t="shared" si="6"/>
        <v/>
      </c>
      <c r="K59" s="155"/>
      <c r="L59" s="50"/>
    </row>
    <row r="60" spans="1:12" ht="60" customHeight="1">
      <c r="A60" s="197" t="s">
        <v>25</v>
      </c>
      <c r="B60" s="197"/>
      <c r="C60" s="197"/>
      <c r="D60" s="197"/>
      <c r="E60" s="197"/>
      <c r="F60" s="97">
        <f>F42+F48+F59</f>
        <v>0</v>
      </c>
      <c r="G60" s="98">
        <f>G42+G48+G59</f>
        <v>0</v>
      </c>
      <c r="H60" s="99">
        <f>H42+H48+H59</f>
        <v>0</v>
      </c>
      <c r="I60" s="98">
        <f>I42+I48+I59</f>
        <v>0</v>
      </c>
      <c r="J60" s="47" t="str">
        <f t="shared" si="6"/>
        <v/>
      </c>
      <c r="K60" s="109"/>
      <c r="L60" s="50"/>
    </row>
    <row r="61" spans="1:12" ht="60" customHeight="1">
      <c r="A61" s="48" t="s">
        <v>26</v>
      </c>
      <c r="B61" s="198" t="str">
        <f>IF(F61&gt;-0.009,"","Review to ensure revenue from other sources can cover expenses")</f>
        <v/>
      </c>
      <c r="C61" s="198"/>
      <c r="D61" s="198"/>
      <c r="E61" s="199"/>
      <c r="F61" s="100">
        <f>F10-F60</f>
        <v>0</v>
      </c>
      <c r="G61" s="101"/>
      <c r="H61" s="117">
        <f>H12-H60</f>
        <v>0</v>
      </c>
      <c r="I61" s="118"/>
      <c r="J61" s="119" t="str">
        <f>IFERROR(H61/H12,"")</f>
        <v/>
      </c>
      <c r="K61" s="120" t="str">
        <f>IFERROR(IF(ABS(J61)&gt;10%,"(Add clarification here)"," "),"")</f>
        <v/>
      </c>
    </row>
    <row r="62" spans="1:12" ht="33" customHeight="1">
      <c r="I62" s="102"/>
      <c r="J62" s="103"/>
      <c r="K62" s="102"/>
      <c r="L62" s="50"/>
    </row>
    <row r="63" spans="1:12" ht="32" customHeight="1">
      <c r="A63" s="21" t="s">
        <v>27</v>
      </c>
      <c r="B63" s="196"/>
      <c r="C63" s="196"/>
      <c r="D63" s="196"/>
      <c r="E63" s="18"/>
      <c r="F63" s="21" t="s">
        <v>28</v>
      </c>
      <c r="J63" s="19"/>
      <c r="K63" s="20"/>
      <c r="L63" s="50"/>
    </row>
    <row r="64" spans="1:12" ht="15">
      <c r="A64" s="20"/>
      <c r="B64" s="20"/>
      <c r="C64" s="20"/>
      <c r="D64" s="20"/>
      <c r="E64" s="20"/>
      <c r="F64" s="20"/>
      <c r="G64" s="20"/>
      <c r="H64" s="20"/>
      <c r="I64" s="20"/>
      <c r="J64" s="19"/>
      <c r="K64" s="20"/>
      <c r="L64" s="50"/>
    </row>
    <row r="65" spans="1:12" ht="15">
      <c r="A65" s="20"/>
      <c r="B65" s="20"/>
      <c r="C65" s="20"/>
      <c r="D65" s="20"/>
      <c r="E65" s="20"/>
      <c r="F65" s="20"/>
      <c r="G65" s="20"/>
      <c r="H65" s="20"/>
      <c r="I65" s="20"/>
      <c r="J65" s="19"/>
      <c r="K65" s="20"/>
      <c r="L65" s="50"/>
    </row>
    <row r="66" spans="1:12" s="1" customFormat="1" ht="17.649999999999999">
      <c r="A66" s="6" t="s">
        <v>61</v>
      </c>
      <c r="J66" s="7"/>
      <c r="L66" s="127"/>
    </row>
    <row r="67" spans="1:12" s="1" customFormat="1" ht="23" customHeight="1">
      <c r="A67" s="1" t="s">
        <v>29</v>
      </c>
      <c r="J67" s="7"/>
      <c r="L67" s="127"/>
    </row>
    <row r="68" spans="1:12" s="1" customFormat="1" ht="23" customHeight="1">
      <c r="J68" s="7"/>
      <c r="L68" s="127"/>
    </row>
    <row r="69" spans="1:12" s="1" customFormat="1" ht="23" customHeight="1">
      <c r="A69" s="6" t="s">
        <v>36</v>
      </c>
      <c r="J69" s="7"/>
      <c r="L69" s="127"/>
    </row>
    <row r="70" spans="1:12" s="1" customFormat="1" ht="23" customHeight="1">
      <c r="A70" s="37" t="s">
        <v>35</v>
      </c>
      <c r="B70" s="37"/>
      <c r="C70" s="37"/>
      <c r="J70" s="7"/>
      <c r="L70" s="127"/>
    </row>
    <row r="71" spans="1:12" s="1" customFormat="1" ht="23" customHeight="1">
      <c r="A71" s="39" t="s">
        <v>95</v>
      </c>
      <c r="B71" s="39"/>
      <c r="C71" s="39"/>
      <c r="J71" s="7"/>
      <c r="L71" s="127"/>
    </row>
    <row r="72" spans="1:12" s="1" customFormat="1" ht="23" customHeight="1">
      <c r="A72" s="38" t="s">
        <v>96</v>
      </c>
      <c r="B72" s="38"/>
      <c r="C72" s="38"/>
      <c r="J72" s="7"/>
      <c r="L72" s="127"/>
    </row>
    <row r="73" spans="1:12" s="1" customFormat="1" ht="23" customHeight="1">
      <c r="J73" s="7"/>
      <c r="L73" s="127"/>
    </row>
    <row r="74" spans="1:12" s="1" customFormat="1" ht="23" customHeight="1">
      <c r="A74" s="6" t="s">
        <v>60</v>
      </c>
      <c r="J74" s="7"/>
      <c r="L74" s="127"/>
    </row>
    <row r="75" spans="1:12" s="1" customFormat="1" ht="23" customHeight="1">
      <c r="A75" s="1" t="s">
        <v>62</v>
      </c>
      <c r="J75" s="7"/>
      <c r="L75" s="127"/>
    </row>
    <row r="76" spans="1:12" s="1" customFormat="1" ht="23" customHeight="1">
      <c r="J76" s="7"/>
      <c r="L76" s="127"/>
    </row>
    <row r="77" spans="1:12" s="1" customFormat="1" ht="23" customHeight="1">
      <c r="A77" s="6" t="s">
        <v>38</v>
      </c>
      <c r="J77" s="7"/>
      <c r="L77" s="127"/>
    </row>
    <row r="78" spans="1:12" s="1" customFormat="1" ht="23" customHeight="1">
      <c r="A78" s="1" t="s">
        <v>47</v>
      </c>
      <c r="J78" s="7"/>
      <c r="L78" s="127"/>
    </row>
    <row r="79" spans="1:12" s="1" customFormat="1" ht="23" customHeight="1">
      <c r="A79" s="1" t="s">
        <v>113</v>
      </c>
      <c r="J79" s="7"/>
      <c r="L79" s="127"/>
    </row>
    <row r="80" spans="1:12" s="1" customFormat="1" ht="23" customHeight="1">
      <c r="A80" s="1" t="s">
        <v>68</v>
      </c>
      <c r="J80" s="7"/>
      <c r="L80" s="127"/>
    </row>
    <row r="81" spans="1:12" s="1" customFormat="1" ht="23" customHeight="1">
      <c r="A81" s="1" t="s">
        <v>44</v>
      </c>
      <c r="J81" s="7"/>
      <c r="L81" s="127"/>
    </row>
    <row r="82" spans="1:12" s="1" customFormat="1" ht="23" customHeight="1">
      <c r="J82" s="7"/>
      <c r="L82" s="127"/>
    </row>
    <row r="83" spans="1:12" s="1" customFormat="1" ht="23" customHeight="1">
      <c r="A83" s="6" t="s">
        <v>97</v>
      </c>
      <c r="J83" s="7"/>
      <c r="L83" s="127"/>
    </row>
    <row r="84" spans="1:12" s="1" customFormat="1" ht="23" customHeight="1">
      <c r="A84" s="1" t="s">
        <v>107</v>
      </c>
      <c r="J84" s="7"/>
      <c r="L84" s="127"/>
    </row>
    <row r="85" spans="1:12" s="1" customFormat="1" ht="23" customHeight="1">
      <c r="A85" s="1" t="s">
        <v>43</v>
      </c>
      <c r="J85" s="7"/>
      <c r="L85" s="127"/>
    </row>
    <row r="86" spans="1:12" s="1" customFormat="1" ht="23" customHeight="1">
      <c r="A86" s="1" t="s">
        <v>42</v>
      </c>
      <c r="J86" s="7"/>
      <c r="L86" s="127"/>
    </row>
    <row r="87" spans="1:12" s="1" customFormat="1" ht="23" customHeight="1">
      <c r="A87" s="1" t="s">
        <v>106</v>
      </c>
      <c r="J87" s="7"/>
      <c r="L87" s="127"/>
    </row>
    <row r="88" spans="1:12" s="1" customFormat="1" ht="23" customHeight="1">
      <c r="J88" s="7"/>
      <c r="L88" s="127"/>
    </row>
    <row r="89" spans="1:12" s="1" customFormat="1" ht="23" customHeight="1">
      <c r="A89" s="6" t="s">
        <v>45</v>
      </c>
      <c r="K89" s="7"/>
      <c r="L89" s="127"/>
    </row>
    <row r="90" spans="1:12" s="1" customFormat="1" ht="23" customHeight="1">
      <c r="A90" s="1" t="s">
        <v>92</v>
      </c>
      <c r="K90" s="7"/>
      <c r="L90" s="127"/>
    </row>
    <row r="91" spans="1:12" s="1" customFormat="1" ht="23" customHeight="1">
      <c r="A91" s="1" t="s">
        <v>91</v>
      </c>
      <c r="K91" s="7"/>
      <c r="L91" s="127"/>
    </row>
    <row r="92" spans="1:12" s="1" customFormat="1" ht="23" customHeight="1">
      <c r="A92" s="1" t="s">
        <v>48</v>
      </c>
      <c r="K92" s="7"/>
      <c r="L92" s="127"/>
    </row>
    <row r="93" spans="1:12" s="1" customFormat="1" ht="23" customHeight="1">
      <c r="K93" s="7"/>
      <c r="L93" s="127"/>
    </row>
    <row r="94" spans="1:12" s="1" customFormat="1" ht="23" customHeight="1">
      <c r="A94" s="6" t="s">
        <v>39</v>
      </c>
      <c r="J94" s="7"/>
      <c r="L94" s="127"/>
    </row>
    <row r="95" spans="1:12" s="1" customFormat="1" ht="23" customHeight="1">
      <c r="A95" s="1" t="s">
        <v>41</v>
      </c>
      <c r="J95" s="7"/>
      <c r="L95" s="127"/>
    </row>
    <row r="96" spans="1:12" s="1" customFormat="1" ht="23" customHeight="1">
      <c r="A96" s="1" t="s">
        <v>40</v>
      </c>
      <c r="J96" s="7"/>
      <c r="L96" s="127"/>
    </row>
    <row r="97" spans="1:12" s="1" customFormat="1" ht="23" customHeight="1">
      <c r="J97" s="7"/>
      <c r="L97" s="127"/>
    </row>
    <row r="98" spans="1:12" s="1" customFormat="1" ht="23" hidden="1" customHeight="1">
      <c r="A98" s="6" t="s">
        <v>49</v>
      </c>
      <c r="J98" s="7"/>
      <c r="L98" s="127"/>
    </row>
    <row r="99" spans="1:12" s="1" customFormat="1" ht="23" hidden="1" customHeight="1">
      <c r="A99" s="1" t="s">
        <v>57</v>
      </c>
      <c r="J99" s="7"/>
      <c r="L99" s="127"/>
    </row>
    <row r="100" spans="1:12" s="1" customFormat="1" ht="23" hidden="1" customHeight="1">
      <c r="A100" s="1" t="s">
        <v>58</v>
      </c>
      <c r="J100" s="7"/>
      <c r="L100" s="127"/>
    </row>
    <row r="101" spans="1:12" s="1" customFormat="1" ht="23" hidden="1" customHeight="1">
      <c r="A101" s="1" t="s">
        <v>76</v>
      </c>
      <c r="J101" s="7"/>
      <c r="L101" s="127"/>
    </row>
    <row r="102" spans="1:12" s="1" customFormat="1" ht="23" hidden="1" customHeight="1">
      <c r="A102" s="1" t="s">
        <v>93</v>
      </c>
      <c r="J102" s="7"/>
      <c r="L102" s="127"/>
    </row>
    <row r="103" spans="1:12" s="1" customFormat="1" ht="23" hidden="1" customHeight="1">
      <c r="A103" s="1" t="s">
        <v>59</v>
      </c>
      <c r="J103" s="7"/>
      <c r="L103" s="127"/>
    </row>
    <row r="104" spans="1:12" s="1" customFormat="1" ht="23" customHeight="1">
      <c r="J104" s="7"/>
      <c r="L104" s="127"/>
    </row>
    <row r="105" spans="1:12" s="1" customFormat="1" ht="23" customHeight="1">
      <c r="J105" s="7"/>
      <c r="L105" s="127"/>
    </row>
    <row r="106" spans="1:12" s="1" customFormat="1" ht="23" customHeight="1">
      <c r="J106" s="7"/>
      <c r="L106" s="127"/>
    </row>
    <row r="107" spans="1:12" s="1" customFormat="1" ht="23" customHeight="1">
      <c r="J107" s="7"/>
      <c r="L107" s="127"/>
    </row>
    <row r="108" spans="1:12" s="1" customFormat="1" ht="23" customHeight="1">
      <c r="J108" s="7"/>
      <c r="L108" s="127"/>
    </row>
    <row r="109" spans="1:12" s="1" customFormat="1" ht="23" customHeight="1">
      <c r="J109" s="7"/>
      <c r="L109" s="127"/>
    </row>
    <row r="110" spans="1:12" s="1" customFormat="1" ht="23" customHeight="1">
      <c r="J110" s="7"/>
      <c r="L110" s="127"/>
    </row>
    <row r="111" spans="1:12" s="1" customFormat="1" ht="23" customHeight="1">
      <c r="J111" s="7"/>
      <c r="L111" s="127"/>
    </row>
    <row r="112" spans="1:12" s="1" customFormat="1" ht="23" customHeight="1">
      <c r="J112" s="7"/>
      <c r="L112" s="127"/>
    </row>
    <row r="113" spans="10:12" s="1" customFormat="1" ht="23" customHeight="1">
      <c r="J113" s="7"/>
      <c r="L113" s="127"/>
    </row>
    <row r="114" spans="10:12" s="1" customFormat="1" ht="23" customHeight="1">
      <c r="J114" s="7"/>
      <c r="L114" s="127"/>
    </row>
    <row r="115" spans="10:12" s="1" customFormat="1" ht="23" customHeight="1">
      <c r="J115" s="7"/>
      <c r="L115" s="127"/>
    </row>
    <row r="116" spans="10:12" s="1" customFormat="1" ht="23" customHeight="1">
      <c r="J116" s="7"/>
      <c r="L116" s="127"/>
    </row>
    <row r="117" spans="10:12" s="1" customFormat="1" ht="23" customHeight="1">
      <c r="J117" s="7"/>
      <c r="L117" s="127"/>
    </row>
    <row r="118" spans="10:12" s="1" customFormat="1" ht="23" customHeight="1">
      <c r="J118" s="7"/>
      <c r="L118" s="127"/>
    </row>
    <row r="119" spans="10:12" s="1" customFormat="1" ht="23" customHeight="1">
      <c r="J119" s="7"/>
      <c r="L119" s="127"/>
    </row>
    <row r="120" spans="10:12" s="1" customFormat="1" ht="23" customHeight="1">
      <c r="J120" s="7"/>
      <c r="L120" s="127"/>
    </row>
    <row r="121" spans="10:12" s="1" customFormat="1" ht="23" customHeight="1">
      <c r="J121" s="7"/>
      <c r="L121" s="127"/>
    </row>
    <row r="122" spans="10:12" s="1" customFormat="1" ht="23" customHeight="1">
      <c r="J122" s="7"/>
      <c r="L122" s="127"/>
    </row>
    <row r="123" spans="10:12" s="1" customFormat="1" ht="23" customHeight="1">
      <c r="J123" s="7"/>
      <c r="L123" s="127"/>
    </row>
    <row r="124" spans="10:12" s="1" customFormat="1" ht="23" customHeight="1">
      <c r="J124" s="7"/>
      <c r="L124" s="127"/>
    </row>
    <row r="125" spans="10:12" ht="23" customHeight="1"/>
    <row r="126" spans="10:12" ht="23" customHeight="1"/>
    <row r="127" spans="10:12" ht="23" customHeight="1"/>
    <row r="128" spans="10:12" ht="23" customHeight="1"/>
    <row r="129" ht="23" customHeight="1"/>
    <row r="130" ht="23" customHeight="1"/>
    <row r="131" ht="23" customHeight="1"/>
    <row r="132" ht="23" customHeight="1"/>
    <row r="133" ht="23" customHeight="1"/>
    <row r="134" ht="23" customHeight="1"/>
    <row r="135" ht="23" customHeight="1"/>
    <row r="136" ht="23" customHeight="1"/>
    <row r="137" ht="23" customHeight="1"/>
    <row r="138" ht="23" customHeight="1"/>
    <row r="139" ht="23" customHeight="1"/>
    <row r="140" ht="23" customHeight="1"/>
    <row r="141" ht="23" customHeight="1"/>
    <row r="142" ht="23" customHeight="1"/>
    <row r="143" ht="23" customHeight="1"/>
    <row r="144" ht="23" customHeight="1"/>
    <row r="145" ht="23" customHeight="1"/>
    <row r="146" ht="23" customHeight="1"/>
    <row r="147" ht="23" customHeight="1"/>
    <row r="148" ht="23" customHeight="1"/>
    <row r="149" ht="23" customHeight="1"/>
    <row r="150" ht="23" customHeight="1"/>
    <row r="151" ht="23" customHeight="1"/>
    <row r="152" ht="23" customHeight="1"/>
    <row r="153" ht="23" customHeight="1"/>
    <row r="154" ht="23" customHeight="1"/>
    <row r="155" ht="23" customHeight="1"/>
    <row r="156" ht="23" customHeight="1"/>
    <row r="157" ht="23" customHeight="1"/>
    <row r="158" ht="23" customHeight="1"/>
    <row r="159" ht="23" customHeight="1"/>
    <row r="160" ht="23" customHeight="1"/>
    <row r="161" ht="23" customHeight="1"/>
    <row r="162" ht="23" customHeight="1"/>
    <row r="163" ht="23" customHeight="1"/>
    <row r="164" ht="23" customHeight="1"/>
    <row r="165" ht="23" customHeight="1"/>
    <row r="166" ht="23" customHeight="1"/>
    <row r="167" ht="23" customHeight="1"/>
    <row r="168" ht="23" customHeight="1"/>
    <row r="169" ht="23" customHeight="1"/>
    <row r="170" ht="23" customHeight="1"/>
    <row r="171" ht="23" customHeight="1"/>
    <row r="172" ht="23" customHeight="1"/>
    <row r="173" ht="23" customHeight="1"/>
    <row r="174" ht="23" customHeight="1"/>
    <row r="175" ht="23" customHeight="1"/>
    <row r="176" ht="23" customHeight="1"/>
    <row r="177" ht="23" customHeight="1"/>
    <row r="178" ht="23" customHeight="1"/>
    <row r="179" ht="23" customHeight="1"/>
    <row r="180" ht="23" customHeight="1"/>
    <row r="181" ht="23" customHeight="1"/>
    <row r="182" ht="23" customHeight="1"/>
    <row r="183" ht="23" customHeight="1"/>
    <row r="184" ht="23" customHeight="1"/>
    <row r="185" ht="23" customHeight="1"/>
    <row r="186" ht="23" customHeight="1"/>
    <row r="187" ht="23" customHeight="1"/>
    <row r="188" ht="23" customHeight="1"/>
    <row r="189" ht="23" customHeight="1"/>
    <row r="190" ht="23" customHeight="1"/>
    <row r="191" ht="23" customHeight="1"/>
    <row r="192" ht="23" customHeight="1"/>
    <row r="193" ht="23" customHeight="1"/>
    <row r="194" ht="23" customHeight="1"/>
    <row r="195" ht="23" customHeight="1"/>
    <row r="196" ht="23" customHeight="1"/>
    <row r="197" ht="23" customHeight="1"/>
    <row r="198" ht="23" customHeight="1"/>
    <row r="199" ht="23" customHeight="1"/>
    <row r="200" ht="23" customHeight="1"/>
    <row r="201" ht="23" customHeight="1"/>
    <row r="202" ht="23" customHeight="1"/>
    <row r="203" ht="23" customHeight="1"/>
  </sheetData>
  <sheetProtection formatCells="0" formatColumns="0" formatRows="0" insertColumns="0" insertRows="0" insertHyperlinks="0" deleteColumns="0" deleteRows="0" sort="0" autoFilter="0" pivotTables="0"/>
  <mergeCells count="46">
    <mergeCell ref="A58:E58"/>
    <mergeCell ref="A57:E57"/>
    <mergeCell ref="B63:D63"/>
    <mergeCell ref="B59:C59"/>
    <mergeCell ref="A60:E60"/>
    <mergeCell ref="B61:C61"/>
    <mergeCell ref="D61:E61"/>
    <mergeCell ref="A47:E47"/>
    <mergeCell ref="B48:C48"/>
    <mergeCell ref="A49:E49"/>
    <mergeCell ref="A50:C50"/>
    <mergeCell ref="D50:E50"/>
    <mergeCell ref="A55:E55"/>
    <mergeCell ref="A56:E56"/>
    <mergeCell ref="A46:E46"/>
    <mergeCell ref="A35:E35"/>
    <mergeCell ref="A36:E36"/>
    <mergeCell ref="A37:E37"/>
    <mergeCell ref="A38:E38"/>
    <mergeCell ref="A40:E40"/>
    <mergeCell ref="A41:E41"/>
    <mergeCell ref="B42:C42"/>
    <mergeCell ref="A43:E43"/>
    <mergeCell ref="A44:E44"/>
    <mergeCell ref="A45:E45"/>
    <mergeCell ref="A39:E39"/>
    <mergeCell ref="B3:D3"/>
    <mergeCell ref="B4:D4"/>
    <mergeCell ref="B5:C5"/>
    <mergeCell ref="B6:C6"/>
    <mergeCell ref="A8:E8"/>
    <mergeCell ref="A33:E33"/>
    <mergeCell ref="A14:C14"/>
    <mergeCell ref="D14:E14"/>
    <mergeCell ref="A21:E21"/>
    <mergeCell ref="A26:E26"/>
    <mergeCell ref="A27:E27"/>
    <mergeCell ref="A28:E28"/>
    <mergeCell ref="A29:E29"/>
    <mergeCell ref="A31:E31"/>
    <mergeCell ref="A32:E32"/>
    <mergeCell ref="M6:P6"/>
    <mergeCell ref="B7:C7"/>
    <mergeCell ref="A13:E13"/>
    <mergeCell ref="G9:K9"/>
    <mergeCell ref="A12:E12"/>
  </mergeCells>
  <conditionalFormatting sqref="B42:C42 B48:C48 B59:C59 B61:E61">
    <cfRule type="containsText" dxfId="2" priority="6" operator="containsText" text="Review">
      <formula>NOT(ISERROR(SEARCH("Review",B42)))</formula>
    </cfRule>
  </conditionalFormatting>
  <conditionalFormatting sqref="K13 K16:K60">
    <cfRule type="containsText" dxfId="1" priority="5" operator="containsText" text="Add clarification here">
      <formula>NOT(ISERROR(SEARCH("Add clarification here",K13)))</formula>
    </cfRule>
  </conditionalFormatting>
  <conditionalFormatting sqref="K61">
    <cfRule type="containsText" dxfId="0" priority="1" operator="containsText" text="Add clarification here">
      <formula>NOT(ISERROR(SEARCH(("Add clarification here"),(K61))))</formula>
    </cfRule>
  </conditionalFormatting>
  <dataValidations count="8">
    <dataValidation allowBlank="1" showInputMessage="1" showErrorMessage="1" prompt="If the difference between planned and actual spending is over 10%, please briefly explain." sqref="K8" xr:uid="{FB73758A-9291-4349-AA79-A6D7D92DAE3E}"/>
    <dataValidation allowBlank="1" showInputMessage="1" showErrorMessage="1" prompt="The difference between the ECF budget and actual spending, calculated automatically." sqref="I8" xr:uid="{5B3D8FC4-B96F-4947-8859-B78B50090479}"/>
    <dataValidation allowBlank="1" showInputMessage="1" showErrorMessage="1" prompt="Since this grant started, what was the planned spending?" sqref="G8" xr:uid="{840FF5DF-7B8B-BA42-9712-97279ABD4050}"/>
    <dataValidation allowBlank="1" showInputMessage="1" showErrorMessage="1" prompt="Since this grant started, what is the actual spending?" sqref="H8" xr:uid="{1D98A5A2-5B9D-3C43-9CB1-E723C4E06A2F}"/>
    <dataValidation allowBlank="1" showInputMessage="1" showErrorMessage="1" prompt="What is the total cost of this project?" sqref="F8" xr:uid="{00AFDA05-DA3E-F848-B21F-EC7977EAB999}"/>
    <dataValidation allowBlank="1" showInputMessage="1" showErrorMessage="1" promptTitle="Report Period" prompt="Interim Report: from Start Date to end of Report Period._x000a_Final Report: should cover spend across the entire grant period, so will be the same as 'total grant period'." sqref="B6:C6" xr:uid="{16BEF594-4AF8-904B-B550-DADFC31BDBC6}"/>
    <dataValidation allowBlank="1" showInputMessage="1" showErrorMessage="1" promptTitle="Total Grant Period" prompt="When will this grant start and end? Please use whole months. Example: 01/07/19 to 30/06/20" sqref="B5:C5" xr:uid="{A93095A0-7127-F442-919A-D3BDB0AED8C6}"/>
    <dataValidation allowBlank="1" showInputMessage="1" showErrorMessage="1" prompt="Since this grant started, what was the budget so far?" sqref="G8" xr:uid="{7B012F7C-213C-814B-A522-DEA37E0DF033}"/>
  </dataValidations>
  <pageMargins left="0.75000000000000011" right="0.75000000000000011" top="0.75000000000000011" bottom="0.75000000000000011" header="0.5" footer="0.5"/>
  <pageSetup paperSize="9" scale="24" firstPageNumber="8" fitToHeight="4" orientation="portrait" horizontalDpi="4294967292" verticalDpi="4294967292"/>
  <rowBreaks count="2" manualBreakCount="2">
    <brk id="42" max="16383" man="1"/>
    <brk id="69" max="16383" man="1"/>
  </rowBreaks>
  <colBreaks count="1" manualBreakCount="1">
    <brk id="11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76</xdr:row>
                    <xdr:rowOff>228600</xdr:rowOff>
                  </from>
                  <to>
                    <xdr:col>0</xdr:col>
                    <xdr:colOff>395288</xdr:colOff>
                    <xdr:row>78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77</xdr:row>
                    <xdr:rowOff>228600</xdr:rowOff>
                  </from>
                  <to>
                    <xdr:col>0</xdr:col>
                    <xdr:colOff>395288</xdr:colOff>
                    <xdr:row>79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79</xdr:row>
                    <xdr:rowOff>204788</xdr:rowOff>
                  </from>
                  <to>
                    <xdr:col>0</xdr:col>
                    <xdr:colOff>395288</xdr:colOff>
                    <xdr:row>81</xdr:row>
                    <xdr:rowOff>61913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78</xdr:row>
                    <xdr:rowOff>204788</xdr:rowOff>
                  </from>
                  <to>
                    <xdr:col>0</xdr:col>
                    <xdr:colOff>395288</xdr:colOff>
                    <xdr:row>80</xdr:row>
                    <xdr:rowOff>61913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2C9E5ABD84D47ABCD4CA2E9861DF0" ma:contentTypeVersion="6" ma:contentTypeDescription="Create a new document." ma:contentTypeScope="" ma:versionID="945672b59aefadfda409d2734075f6c9">
  <xsd:schema xmlns:xsd="http://www.w3.org/2001/XMLSchema" xmlns:xs="http://www.w3.org/2001/XMLSchema" xmlns:p="http://schemas.microsoft.com/office/2006/metadata/properties" xmlns:ns2="ad94e9c8-dc55-4e81-a495-a789b77553db" xmlns:ns3="147f2e96-b427-417d-ae7b-89a4cb2c9a33" targetNamespace="http://schemas.microsoft.com/office/2006/metadata/properties" ma:root="true" ma:fieldsID="80d8b0a871cd03a997a5f20c984e5909" ns2:_="" ns3:_="">
    <xsd:import namespace="ad94e9c8-dc55-4e81-a495-a789b77553db"/>
    <xsd:import namespace="147f2e96-b427-417d-ae7b-89a4cb2c9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4e9c8-dc55-4e81-a495-a789b7755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f2e96-b427-417d-ae7b-89a4cb2c9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BE5512-FF47-431B-BEB2-2EE195270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4e9c8-dc55-4e81-a495-a789b77553db"/>
    <ds:schemaRef ds:uri="147f2e96-b427-417d-ae7b-89a4cb2c9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F4F13-1195-484B-9B5C-5A2179547A52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147f2e96-b427-417d-ae7b-89a4cb2c9a33"/>
    <ds:schemaRef ds:uri="http://schemas.microsoft.com/office/2006/metadata/properties"/>
    <ds:schemaRef ds:uri="http://purl.org/dc/terms/"/>
    <ds:schemaRef ds:uri="http://schemas.microsoft.com/office/infopath/2007/PartnerControls"/>
    <ds:schemaRef ds:uri="ad94e9c8-dc55-4e81-a495-a789b77553db"/>
  </ds:schemaRefs>
</ds:datastoreItem>
</file>

<file path=customXml/itemProps3.xml><?xml version="1.0" encoding="utf-8"?>
<ds:datastoreItem xmlns:ds="http://schemas.openxmlformats.org/officeDocument/2006/customXml" ds:itemID="{8B4ECB92-B8AB-48C3-9C72-340CC8FD9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Financial Budget</vt:lpstr>
      <vt:lpstr>'Financial Budget'!Print_Titles</vt:lpstr>
    </vt:vector>
  </TitlesOfParts>
  <Manager/>
  <Company>Energy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 and Reporting Template Euro</dc:title>
  <dc:subject/>
  <dc:creator>Patty Fong</dc:creator>
  <cp:keywords/>
  <dc:description/>
  <cp:lastModifiedBy>Andrzej Dabkowski ( Africa Europe Foundation)</cp:lastModifiedBy>
  <cp:revision/>
  <cp:lastPrinted>2020-02-11T15:13:51Z</cp:lastPrinted>
  <dcterms:created xsi:type="dcterms:W3CDTF">2001-04-06T22:37:12Z</dcterms:created>
  <dcterms:modified xsi:type="dcterms:W3CDTF">2024-04-09T11:39:06Z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0x01010071D2C9E5ABD84D47ABCD4CA2E9861DF0</vt:lpwstr>
  </property>
</Properties>
</file>